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0" activeTab="0"/>
  </bookViews>
  <sheets>
    <sheet name="Chapter Info" sheetId="1" r:id="rId1"/>
    <sheet name="Advisors" sheetId="2" r:id="rId2"/>
    <sheet name="Middle School" sheetId="3" r:id="rId3"/>
    <sheet name="High School" sheetId="4" r:id="rId4"/>
    <sheet name="Guests" sheetId="5" r:id="rId5"/>
    <sheet name="Advisors (LATE)" sheetId="6" state="hidden" r:id="rId6"/>
    <sheet name="Middle School (LATE)" sheetId="7" state="hidden" r:id="rId7"/>
    <sheet name="High School (LATE)" sheetId="8" state="hidden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<sst xmlns="http://schemas.openxmlformats.org/spreadsheetml/2006/main" count="458" uniqueCount="139">
  <si>
    <t>adult-shirt size (x in box)</t>
  </si>
  <si>
    <t>Graphic</t>
  </si>
  <si>
    <t>last name</t>
  </si>
  <si>
    <t>(scroll to bottom for team counts)</t>
  </si>
  <si>
    <t xml:space="preserve">Essay </t>
  </si>
  <si>
    <t>=((50-countblank(R[-55]C:R[-6]C))+50)-countblank({})</t>
  </si>
  <si>
    <t>officer</t>
  </si>
  <si>
    <t>Competitive Event Teams (x in box)</t>
  </si>
  <si>
    <t>2 Teams of 2 per school</t>
  </si>
  <si>
    <t>enrolled students</t>
  </si>
  <si>
    <t>2013 Western Region NC TSA Conference Registration</t>
  </si>
  <si>
    <t>primary advisor email:</t>
  </si>
  <si>
    <t>3T</t>
  </si>
  <si>
    <t>For on-time registration, mailed envelopes must be postmarked by</t>
  </si>
  <si>
    <t>Tech</t>
  </si>
  <si>
    <t>faculty/advisors</t>
  </si>
  <si>
    <t>Trans</t>
  </si>
  <si>
    <t>zipcode:</t>
  </si>
  <si>
    <t>Energy</t>
  </si>
  <si>
    <t>Dr. Jerianne Taylor</t>
  </si>
  <si>
    <t>Dragster</t>
  </si>
  <si>
    <t xml:space="preserve">STUDENT INFORMATION -  High School </t>
  </si>
  <si>
    <t>status (x in box)</t>
  </si>
  <si>
    <t>Sketch</t>
  </si>
  <si>
    <t>Digital</t>
  </si>
  <si>
    <t>Number Competing from Your School</t>
  </si>
  <si>
    <t>Multi</t>
  </si>
  <si>
    <t>total cost</t>
  </si>
  <si>
    <t>Robot</t>
  </si>
  <si>
    <t>FEE SUMMARY</t>
  </si>
  <si>
    <t>CHAPTER INFORMATION</t>
  </si>
  <si>
    <t>February 8, 2013</t>
  </si>
  <si>
    <t>on-time registration subtotal</t>
  </si>
  <si>
    <t>guests</t>
  </si>
  <si>
    <t>2T</t>
  </si>
  <si>
    <t>Publishing</t>
  </si>
  <si>
    <t>Lead</t>
  </si>
  <si>
    <t>Wind Energy</t>
  </si>
  <si>
    <t>Federal Identification Number = 27- 4604189</t>
  </si>
  <si>
    <t xml:space="preserve">Medium </t>
  </si>
  <si>
    <t>3 T</t>
  </si>
  <si>
    <t>email address</t>
  </si>
  <si>
    <t>guest costs subtotal</t>
  </si>
  <si>
    <t>t-shirt size (x in box)</t>
  </si>
  <si>
    <t>3D</t>
  </si>
  <si>
    <t xml:space="preserve">CAD </t>
  </si>
  <si>
    <t>Robotics</t>
  </si>
  <si>
    <t>(optional)</t>
  </si>
  <si>
    <t>Maximum Allowed Sttudents/Teams</t>
  </si>
  <si>
    <t>number</t>
  </si>
  <si>
    <t>1T</t>
  </si>
  <si>
    <t>subtotal</t>
  </si>
  <si>
    <t>Problem Solving</t>
  </si>
  <si>
    <t>max allowed students</t>
  </si>
  <si>
    <t>late registration subtotal</t>
  </si>
  <si>
    <t>2D</t>
  </si>
  <si>
    <t>High School Students</t>
  </si>
  <si>
    <t>Speech</t>
  </si>
  <si>
    <t>FACULTY/ADVISOR INFORMATION</t>
  </si>
  <si>
    <t>Make checks payable to</t>
  </si>
  <si>
    <t>Prep</t>
  </si>
  <si>
    <t>Middle School Students</t>
  </si>
  <si>
    <t>L</t>
  </si>
  <si>
    <t>M</t>
  </si>
  <si>
    <t>Street address:</t>
  </si>
  <si>
    <t>XL</t>
  </si>
  <si>
    <t xml:space="preserve">Video </t>
  </si>
  <si>
    <t xml:space="preserve">Total </t>
  </si>
  <si>
    <t>Chall Tech</t>
  </si>
  <si>
    <t>Arch</t>
  </si>
  <si>
    <t>Pilot</t>
  </si>
  <si>
    <t>fax:</t>
  </si>
  <si>
    <t>TSA VEX</t>
  </si>
  <si>
    <t>Career</t>
  </si>
  <si>
    <t>Sci</t>
  </si>
  <si>
    <t xml:space="preserve">2013 Western Region NC TSA Conference Registration </t>
  </si>
  <si>
    <t>S</t>
  </si>
  <si>
    <t>Pres</t>
  </si>
  <si>
    <t>3 Teams per school</t>
  </si>
  <si>
    <t xml:space="preserve">Game </t>
  </si>
  <si>
    <t>State:</t>
  </si>
  <si>
    <t>Sys</t>
  </si>
  <si>
    <t>Promo</t>
  </si>
  <si>
    <t>Boone, NC 28608</t>
  </si>
  <si>
    <t>Department of Technology &amp; Environmental Design</t>
  </si>
  <si>
    <t>Large</t>
  </si>
  <si>
    <t>Prob</t>
  </si>
  <si>
    <t>Prod</t>
  </si>
  <si>
    <t>Renov</t>
  </si>
  <si>
    <t>web page url:</t>
  </si>
  <si>
    <t>Comm</t>
  </si>
  <si>
    <t>phone:</t>
  </si>
  <si>
    <t>Eng</t>
  </si>
  <si>
    <t>Bowl</t>
  </si>
  <si>
    <t>GUEST INFORMATION</t>
  </si>
  <si>
    <t>registration (after 2/08/132)</t>
  </si>
  <si>
    <t>School Name:</t>
  </si>
  <si>
    <t xml:space="preserve">STUDENT INFORMATION -Middle School </t>
  </si>
  <si>
    <t>CAD</t>
  </si>
  <si>
    <t>Essay</t>
  </si>
  <si>
    <t>primary advisor name:</t>
  </si>
  <si>
    <t>Flight</t>
  </si>
  <si>
    <t>Issues</t>
  </si>
  <si>
    <t>Be sure to complete each applicable spreadsheet.</t>
  </si>
  <si>
    <t>2 Teams per school</t>
  </si>
  <si>
    <t>Strat</t>
  </si>
  <si>
    <t>Music</t>
  </si>
  <si>
    <t>registration (by 2/08/13)</t>
  </si>
  <si>
    <t>ASU Box 32122</t>
  </si>
  <si>
    <t>Extemp</t>
  </si>
  <si>
    <t>Wind</t>
  </si>
  <si>
    <t>Desktop</t>
  </si>
  <si>
    <t>Solve</t>
  </si>
  <si>
    <t>Office Phone: 828 262 6352</t>
  </si>
  <si>
    <t>first name</t>
  </si>
  <si>
    <t>Present</t>
  </si>
  <si>
    <t>XXL</t>
  </si>
  <si>
    <t>Game</t>
  </si>
  <si>
    <t xml:space="preserve">ASU TECA </t>
  </si>
  <si>
    <t>Endur</t>
  </si>
  <si>
    <t xml:space="preserve">Prep </t>
  </si>
  <si>
    <t>T-SHIRT SUMMARY</t>
  </si>
  <si>
    <t>cost</t>
  </si>
  <si>
    <t xml:space="preserve">Website </t>
  </si>
  <si>
    <t>Dig</t>
  </si>
  <si>
    <t>Photo</t>
  </si>
  <si>
    <t>prefix (or blank)</t>
  </si>
  <si>
    <t>X-Large</t>
  </si>
  <si>
    <t xml:space="preserve">Wind </t>
  </si>
  <si>
    <t>Design</t>
  </si>
  <si>
    <t>Competitive Event Team Counts</t>
  </si>
  <si>
    <t>Vis</t>
  </si>
  <si>
    <t>Green</t>
  </si>
  <si>
    <t xml:space="preserve">Go </t>
  </si>
  <si>
    <t>Struct</t>
  </si>
  <si>
    <t>XX-Large</t>
  </si>
  <si>
    <t>City:</t>
  </si>
  <si>
    <t>Small</t>
  </si>
  <si>
    <t>Video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</si>
</sst>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9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sz val="8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6" fillId="2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  <xf numFmtId="0" fontId="6" fillId="2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2" borderId="0" xfId="0" applyNumberFormat="1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7" fillId="2" borderId="7" xfId="0" applyNumberFormat="1" applyFont="1" applyFill="1" applyBorder="1" applyAlignment="1">
      <alignment horizontal="right" wrapText="1"/>
    </xf>
    <xf numFmtId="0" fontId="7" fillId="2" borderId="1" xfId="0" applyNumberFormat="1" applyFont="1" applyFill="1" applyBorder="1" applyAlignment="1">
      <alignment wrapText="1"/>
    </xf>
    <xf numFmtId="0" fontId="7" fillId="2" borderId="8" xfId="0" applyNumberFormat="1" applyFont="1" applyFill="1" applyBorder="1" applyAlignment="1">
      <alignment wrapText="1"/>
    </xf>
    <xf numFmtId="0" fontId="7" fillId="2" borderId="9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2" borderId="8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8" fillId="0" borderId="2" xfId="0" applyNumberFormat="1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 wrapText="1"/>
    </xf>
    <xf numFmtId="0" fontId="8" fillId="0" borderId="4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0" fillId="3" borderId="0" xfId="0" applyNumberFormat="1" applyFont="1" applyFill="1" applyAlignment="1">
      <alignment wrapText="1"/>
    </xf>
    <xf numFmtId="0" fontId="0" fillId="3" borderId="10" xfId="0" applyNumberFormat="1" applyFont="1" applyFill="1" applyBorder="1" applyAlignment="1">
      <alignment wrapText="1"/>
    </xf>
    <xf numFmtId="0" fontId="0" fillId="3" borderId="11" xfId="0" applyNumberFormat="1" applyFont="1" applyFill="1" applyBorder="1" applyAlignment="1">
      <alignment wrapText="1"/>
    </xf>
    <xf numFmtId="0" fontId="8" fillId="3" borderId="6" xfId="0" applyNumberFormat="1" applyFont="1" applyFill="1" applyBorder="1" applyAlignment="1">
      <alignment horizontal="center" wrapText="1"/>
    </xf>
    <xf numFmtId="0" fontId="8" fillId="3" borderId="0" xfId="0" applyNumberFormat="1" applyFont="1" applyFill="1" applyAlignment="1">
      <alignment horizontal="center" wrapText="1"/>
    </xf>
    <xf numFmtId="0" fontId="8" fillId="3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0" fillId="3" borderId="7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0" fontId="0" fillId="3" borderId="8" xfId="0" applyNumberFormat="1" applyFont="1" applyFill="1" applyBorder="1" applyAlignment="1">
      <alignment wrapText="1"/>
    </xf>
    <xf numFmtId="0" fontId="0" fillId="3" borderId="9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 wrapText="1"/>
    </xf>
    <xf numFmtId="0" fontId="8" fillId="3" borderId="8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0" fontId="0" fillId="2" borderId="4" xfId="0" applyNumberFormat="1" applyFont="1" applyFill="1" applyBorder="1" applyAlignment="1">
      <alignment wrapText="1"/>
    </xf>
    <xf numFmtId="0" fontId="0" fillId="2" borderId="5" xfId="0" applyNumberFormat="1" applyFont="1" applyFill="1" applyBorder="1" applyAlignment="1">
      <alignment wrapText="1"/>
    </xf>
    <xf numFmtId="0" fontId="0" fillId="2" borderId="2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7" fillId="2" borderId="0" xfId="0" applyNumberFormat="1" applyFont="1" applyFill="1" applyAlignment="1">
      <alignment horizontal="center" wrapText="1"/>
    </xf>
    <xf numFmtId="0" fontId="7" fillId="2" borderId="10" xfId="0" applyNumberFormat="1" applyFont="1" applyFill="1" applyBorder="1" applyAlignment="1">
      <alignment horizontal="center" wrapText="1"/>
    </xf>
    <xf numFmtId="0" fontId="7" fillId="2" borderId="11" xfId="0" applyNumberFormat="1" applyFont="1" applyFill="1" applyBorder="1" applyAlignment="1">
      <alignment horizontal="center" wrapText="1"/>
    </xf>
    <xf numFmtId="0" fontId="12" fillId="2" borderId="6" xfId="0" applyNumberFormat="1" applyFont="1" applyFill="1" applyBorder="1" applyAlignment="1">
      <alignment horizontal="center" wrapText="1"/>
    </xf>
    <xf numFmtId="0" fontId="12" fillId="2" borderId="0" xfId="0" applyNumberFormat="1" applyFont="1" applyFill="1" applyAlignment="1">
      <alignment horizontal="center" wrapText="1"/>
    </xf>
    <xf numFmtId="0" fontId="12" fillId="2" borderId="10" xfId="0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>
      <alignment horizontal="right" wrapText="1"/>
    </xf>
    <xf numFmtId="0" fontId="7" fillId="2" borderId="0" xfId="0" applyNumberFormat="1" applyFont="1" applyFill="1" applyAlignment="1">
      <alignment wrapText="1"/>
    </xf>
    <xf numFmtId="0" fontId="10" fillId="2" borderId="10" xfId="0" applyNumberFormat="1" applyFont="1" applyFill="1" applyBorder="1" applyAlignment="1">
      <alignment horizontal="center" wrapText="1"/>
    </xf>
    <xf numFmtId="0" fontId="12" fillId="2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horizontal="center" wrapText="1"/>
    </xf>
    <xf numFmtId="0" fontId="8" fillId="3" borderId="11" xfId="0" applyNumberFormat="1" applyFont="1" applyFill="1" applyBorder="1" applyAlignment="1">
      <alignment horizontal="center" wrapText="1"/>
    </xf>
    <xf numFmtId="0" fontId="8" fillId="3" borderId="9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3" borderId="7" xfId="0" applyNumberFormat="1" applyFont="1" applyFill="1" applyBorder="1" applyAlignment="1">
      <alignment horizontal="center" wrapText="1"/>
    </xf>
    <xf numFmtId="0" fontId="0" fillId="3" borderId="1" xfId="0" applyNumberFormat="1" applyFont="1" applyFill="1" applyBorder="1" applyAlignment="1">
      <alignment horizontal="center" wrapText="1"/>
    </xf>
    <xf numFmtId="0" fontId="0" fillId="3" borderId="8" xfId="0" applyNumberFormat="1" applyFont="1" applyFill="1" applyBorder="1" applyAlignment="1">
      <alignment horizontal="center" wrapText="1"/>
    </xf>
    <xf numFmtId="0" fontId="0" fillId="0" borderId="8" xfId="0" applyNumberFormat="1" applyFont="1" applyFill="1" applyBorder="1" applyAlignment="1">
      <alignment wrapText="1"/>
    </xf>
    <xf numFmtId="0" fontId="0" fillId="4" borderId="0" xfId="0" applyNumberFormat="1" applyFont="1" applyFill="1" applyAlignment="1">
      <alignment wrapText="1"/>
    </xf>
    <xf numFmtId="0" fontId="11" fillId="4" borderId="6" xfId="0" applyNumberFormat="1" applyFont="1" applyFill="1" applyBorder="1" applyAlignment="1">
      <alignment wrapText="1"/>
    </xf>
    <xf numFmtId="0" fontId="11" fillId="4" borderId="0" xfId="0" applyNumberFormat="1" applyFont="1" applyFill="1" applyAlignment="1">
      <alignment wrapText="1"/>
    </xf>
    <xf numFmtId="0" fontId="11" fillId="4" borderId="0" xfId="0" applyNumberFormat="1" applyFont="1" applyFill="1" applyAlignment="1">
      <alignment horizontal="center" wrapText="1"/>
    </xf>
    <xf numFmtId="0" fontId="11" fillId="4" borderId="10" xfId="0" applyNumberFormat="1" applyFont="1" applyFill="1" applyBorder="1" applyAlignment="1">
      <alignment horizontal="center" wrapText="1"/>
    </xf>
    <xf numFmtId="0" fontId="8" fillId="2" borderId="0" xfId="0" applyNumberFormat="1" applyFont="1" applyFill="1" applyAlignment="1">
      <alignment horizontal="right" wrapText="1"/>
    </xf>
    <xf numFmtId="0" fontId="0" fillId="2" borderId="0" xfId="0" applyNumberFormat="1" applyFont="1" applyFill="1" applyAlignment="1">
      <alignment horizontal="right" wrapText="1"/>
    </xf>
    <xf numFmtId="164" fontId="0" fillId="2" borderId="10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164" fontId="17" fillId="4" borderId="8" xfId="0" applyNumberFormat="1" applyFont="1" applyFill="1" applyBorder="1" applyAlignment="1">
      <alignment wrapText="1"/>
    </xf>
    <xf numFmtId="0" fontId="0" fillId="2" borderId="10" xfId="0" applyNumberFormat="1" applyFont="1" applyFill="1" applyBorder="1" applyAlignment="1">
      <alignment wrapText="1"/>
    </xf>
    <xf numFmtId="0" fontId="0" fillId="5" borderId="10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4" fillId="6" borderId="0" xfId="0" applyNumberFormat="1" applyFont="1" applyFill="1" applyAlignment="1">
      <alignment/>
    </xf>
    <xf numFmtId="0" fontId="4" fillId="2" borderId="0" xfId="0" applyNumberFormat="1" applyFont="1" applyFill="1" applyAlignment="1">
      <alignment wrapText="1"/>
    </xf>
    <xf numFmtId="0" fontId="5" fillId="2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horizontal="center" wrapText="1"/>
    </xf>
    <xf numFmtId="0" fontId="4" fillId="7" borderId="0" xfId="0" applyNumberFormat="1" applyFont="1" applyFill="1" applyAlignment="1">
      <alignment wrapText="1"/>
    </xf>
    <xf numFmtId="0" fontId="0" fillId="7" borderId="0" xfId="0" applyNumberFormat="1" applyFon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  <xf numFmtId="0" fontId="11" fillId="6" borderId="2" xfId="0" applyNumberFormat="1" applyFont="1" applyFill="1" applyBorder="1" applyAlignment="1">
      <alignment horizontal="center" wrapText="1"/>
    </xf>
    <xf numFmtId="0" fontId="11" fillId="6" borderId="3" xfId="0" applyNumberFormat="1" applyFont="1" applyFill="1" applyBorder="1" applyAlignment="1">
      <alignment horizontal="center" wrapText="1"/>
    </xf>
    <xf numFmtId="0" fontId="11" fillId="6" borderId="4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horizontal="right" wrapText="1"/>
    </xf>
    <xf numFmtId="0" fontId="0" fillId="0" borderId="7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8" xfId="0" applyNumberFormat="1" applyFont="1" applyFill="1" applyBorder="1" applyAlignment="1">
      <alignment horizontal="right" wrapText="1"/>
    </xf>
    <xf numFmtId="0" fontId="9" fillId="6" borderId="0" xfId="0" applyNumberFormat="1" applyFont="1" applyFill="1" applyAlignment="1">
      <alignment wrapText="1"/>
    </xf>
    <xf numFmtId="0" fontId="10" fillId="0" borderId="1" xfId="0" applyNumberFormat="1" applyFont="1" applyFill="1" applyBorder="1" applyAlignment="1">
      <alignment horizontal="center" wrapText="1"/>
    </xf>
    <xf numFmtId="0" fontId="11" fillId="6" borderId="5" xfId="0" applyNumberFormat="1" applyFont="1" applyFill="1" applyBorder="1" applyAlignment="1">
      <alignment horizontal="center" wrapText="1"/>
    </xf>
    <xf numFmtId="0" fontId="7" fillId="2" borderId="11" xfId="0" applyNumberFormat="1" applyFont="1" applyFill="1" applyBorder="1" applyAlignment="1">
      <alignment horizontal="center" wrapText="1"/>
    </xf>
    <xf numFmtId="0" fontId="7" fillId="2" borderId="0" xfId="0" applyNumberFormat="1" applyFont="1" applyFill="1" applyAlignment="1">
      <alignment horizontal="center" wrapText="1"/>
    </xf>
    <xf numFmtId="0" fontId="7" fillId="2" borderId="10" xfId="0" applyNumberFormat="1" applyFont="1" applyFill="1" applyBorder="1" applyAlignment="1">
      <alignment horizontal="center" wrapText="1"/>
    </xf>
    <xf numFmtId="0" fontId="9" fillId="7" borderId="0" xfId="0" applyNumberFormat="1" applyFont="1" applyFill="1" applyAlignment="1">
      <alignment wrapText="1"/>
    </xf>
    <xf numFmtId="0" fontId="13" fillId="6" borderId="0" xfId="0" applyNumberFormat="1" applyFont="1" applyFill="1" applyAlignment="1">
      <alignment wrapText="1"/>
    </xf>
    <xf numFmtId="0" fontId="14" fillId="6" borderId="0" xfId="0" applyNumberFormat="1" applyFont="1" applyFill="1" applyAlignment="1">
      <alignment wrapText="1"/>
    </xf>
    <xf numFmtId="0" fontId="15" fillId="0" borderId="0" xfId="0" applyNumberFormat="1" applyFont="1" applyFill="1" applyAlignment="1">
      <alignment wrapText="1"/>
    </xf>
    <xf numFmtId="0" fontId="16" fillId="5" borderId="5" xfId="0" applyNumberFormat="1" applyFont="1" applyFill="1" applyBorder="1" applyAlignment="1">
      <alignment horizontal="center" wrapText="1"/>
    </xf>
    <xf numFmtId="0" fontId="16" fillId="5" borderId="3" xfId="0" applyNumberFormat="1" applyFont="1" applyFill="1" applyBorder="1" applyAlignment="1">
      <alignment horizontal="center" wrapText="1"/>
    </xf>
    <xf numFmtId="0" fontId="16" fillId="5" borderId="4" xfId="0" applyNumberFormat="1" applyFont="1" applyFill="1" applyBorder="1" applyAlignment="1">
      <alignment horizontal="center" wrapText="1"/>
    </xf>
    <xf numFmtId="0" fontId="0" fillId="4" borderId="7" xfId="0" applyNumberFormat="1" applyFont="1" applyFill="1" applyBorder="1" applyAlignment="1">
      <alignment wrapText="1"/>
    </xf>
    <xf numFmtId="0" fontId="0" fillId="4" borderId="6" xfId="0" applyNumberFormat="1" applyFont="1" applyFill="1" applyBorder="1" applyAlignment="1">
      <alignment wrapText="1"/>
    </xf>
    <xf numFmtId="0" fontId="5" fillId="4" borderId="7" xfId="0" applyNumberFormat="1" applyFont="1" applyFill="1" applyBorder="1" applyAlignment="1">
      <alignment wrapText="1"/>
    </xf>
    <xf numFmtId="0" fontId="8" fillId="2" borderId="0" xfId="0" applyNumberFormat="1" applyFont="1" applyFill="1" applyAlignment="1">
      <alignment horizontal="right" wrapText="1"/>
    </xf>
    <xf numFmtId="0" fontId="8" fillId="5" borderId="0" xfId="0" applyNumberFormat="1" applyFont="1" applyFill="1" applyAlignment="1">
      <alignment horizontal="right" wrapText="1"/>
    </xf>
    <xf numFmtId="0" fontId="13" fillId="4" borderId="1" xfId="0" applyNumberFormat="1" applyFont="1" applyFill="1" applyBorder="1" applyAlignment="1">
      <alignment horizontal="right" wrapText="1"/>
    </xf>
    <xf numFmtId="0" fontId="8" fillId="5" borderId="5" xfId="0" applyNumberFormat="1" applyFont="1" applyFill="1" applyBorder="1" applyAlignment="1">
      <alignment wrapText="1"/>
    </xf>
    <xf numFmtId="0" fontId="8" fillId="5" borderId="3" xfId="0" applyNumberFormat="1" applyFont="1" applyFill="1" applyBorder="1" applyAlignment="1">
      <alignment wrapText="1"/>
    </xf>
    <xf numFmtId="0" fontId="8" fillId="5" borderId="4" xfId="0" applyNumberFormat="1" applyFont="1" applyFill="1" applyBorder="1" applyAlignment="1">
      <alignment wrapText="1"/>
    </xf>
    <xf numFmtId="0" fontId="8" fillId="5" borderId="5" xfId="0" applyNumberFormat="1" applyFont="1" applyFill="1" applyBorder="1" applyAlignment="1">
      <alignment horizontal="center" wrapText="1"/>
    </xf>
    <xf numFmtId="0" fontId="8" fillId="5" borderId="4" xfId="0" applyNumberFormat="1" applyFont="1" applyFill="1" applyBorder="1" applyAlignment="1">
      <alignment horizontal="center" wrapText="1"/>
    </xf>
    <xf numFmtId="0" fontId="8" fillId="0" borderId="11" xfId="0" applyNumberFormat="1" applyFont="1" applyFill="1" applyBorder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8" fillId="5" borderId="11" xfId="0" applyNumberFormat="1" applyFont="1" applyFill="1" applyBorder="1" applyAlignment="1">
      <alignment wrapText="1"/>
    </xf>
    <xf numFmtId="0" fontId="8" fillId="5" borderId="0" xfId="0" applyNumberFormat="1" applyFont="1" applyFill="1" applyAlignment="1">
      <alignment wrapText="1"/>
    </xf>
    <xf numFmtId="0" fontId="8" fillId="5" borderId="10" xfId="0" applyNumberFormat="1" applyFont="1" applyFill="1" applyBorder="1" applyAlignment="1">
      <alignment wrapText="1"/>
    </xf>
    <xf numFmtId="49" fontId="8" fillId="0" borderId="9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omma[0]" xfId="17"/>
    <cellStyle name="Currency" xfId="18"/>
    <cellStyle name="Currency [0]" xfId="19"/>
    <cellStyle name="Currency[0]" xfId="20"/>
    <cellStyle name="Percent" xfId="21"/>
  </cellStyles>
  <dxfs count="1">
    <dxf>
      <font>
        <sz val="10"/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CCFFCC"/>
      <rgbColor rgb="00DDDDDD"/>
      <rgbColor rgb="00FFFF00"/>
      <rgbColor rgb="00FF0000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123825</xdr:colOff>
      <xdr:row>7</xdr:row>
      <xdr:rowOff>47625</xdr:rowOff>
    </xdr:to>
    <xdr:pic>
      <xdr:nvPicPr>
        <xdr:cNvPr id="1" name="shape8950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71342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47625</xdr:colOff>
      <xdr:row>6</xdr:row>
      <xdr:rowOff>47625</xdr:rowOff>
    </xdr:to>
    <xdr:pic>
      <xdr:nvPicPr>
        <xdr:cNvPr id="1" name="shape10000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190500</xdr:colOff>
      <xdr:row>6</xdr:row>
      <xdr:rowOff>47625</xdr:rowOff>
    </xdr:to>
    <xdr:pic>
      <xdr:nvPicPr>
        <xdr:cNvPr id="1" name="shape30156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15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17.140625" defaultRowHeight="12.75" customHeight="1"/>
  <cols>
    <col min="1" max="1" width="24.140625" style="0" customWidth="1"/>
    <col min="2" max="2" width="80.140625" style="0" customWidth="1"/>
    <col min="3" max="20" width="17.140625" style="0" customWidth="1"/>
  </cols>
  <sheetData>
    <row r="1" spans="1:20" ht="12.75">
      <c r="A1" s="95"/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96" t="s">
        <v>75</v>
      </c>
      <c r="B2" s="9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96"/>
      <c r="B3" s="9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96"/>
      <c r="B4" s="9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96"/>
      <c r="B5" s="9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96"/>
      <c r="B6" s="9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96"/>
      <c r="B7" s="9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3:20" ht="12.75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>
      <c r="A10" s="97" t="s">
        <v>30</v>
      </c>
      <c r="B10" s="9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2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" t="s">
        <v>96</v>
      </c>
      <c r="B12" s="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4" t="s">
        <v>64</v>
      </c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4" t="s">
        <v>136</v>
      </c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4" t="s">
        <v>80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4" t="s">
        <v>17</v>
      </c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4" t="s">
        <v>100</v>
      </c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4" t="s">
        <v>11</v>
      </c>
      <c r="B18" s="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4" t="s">
        <v>91</v>
      </c>
      <c r="B19" s="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4" t="s">
        <v>71</v>
      </c>
      <c r="B20" s="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4" t="s">
        <v>89</v>
      </c>
      <c r="B21" s="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4"/>
      <c r="B22" s="3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3:20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99" t="s">
        <v>103</v>
      </c>
      <c r="B24" s="9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3:20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3:20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3:20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3:20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3:20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3:20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3:20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3:20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3:20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3:20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3:20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3:20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3:20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3:20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3:20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3:20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3:20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3:20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3:20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3:20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3:20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3:20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3:20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3:20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3:20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3:20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3:20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3:20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3:20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3:20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3:20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3:20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3:20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3:20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</sheetData>
  <mergeCells count="4">
    <mergeCell ref="A1:B1"/>
    <mergeCell ref="A2:B7"/>
    <mergeCell ref="A10:B10"/>
    <mergeCell ref="A24:B2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pane ySplit="1" topLeftCell="BM2" activePane="bottomLeft" state="frozen"/>
      <selection pane="topLeft" activeCell="A1" sqref="A1"/>
      <selection pane="bottomLeft" activeCell="C15" sqref="C15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4" width="22.28125" style="0" customWidth="1"/>
    <col min="5" max="6" width="4.00390625" style="0" customWidth="1"/>
    <col min="7" max="8" width="4.140625" style="0" customWidth="1"/>
    <col min="9" max="9" width="4.28125" style="0" customWidth="1"/>
    <col min="10" max="20" width="17.140625" style="0" customWidth="1"/>
  </cols>
  <sheetData>
    <row r="1" spans="1:9" ht="12.75" customHeight="1">
      <c r="A1" s="95"/>
      <c r="B1" s="95"/>
      <c r="C1" s="95"/>
      <c r="D1" s="95"/>
      <c r="E1" s="95"/>
      <c r="F1" s="95"/>
      <c r="G1" s="95"/>
      <c r="H1" s="95"/>
      <c r="I1" s="95"/>
    </row>
    <row r="2" spans="1:20" ht="12.75">
      <c r="A2" s="100" t="s">
        <v>75</v>
      </c>
      <c r="B2" s="100"/>
      <c r="C2" s="100"/>
      <c r="D2" s="100"/>
      <c r="E2" s="100"/>
      <c r="F2" s="100"/>
      <c r="G2" s="100"/>
      <c r="H2" s="100"/>
      <c r="I2" s="10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100"/>
      <c r="B3" s="100"/>
      <c r="C3" s="100"/>
      <c r="D3" s="100"/>
      <c r="E3" s="100"/>
      <c r="F3" s="100"/>
      <c r="G3" s="100"/>
      <c r="H3" s="100"/>
      <c r="I3" s="10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100"/>
      <c r="B4" s="100"/>
      <c r="C4" s="100"/>
      <c r="D4" s="100"/>
      <c r="E4" s="100"/>
      <c r="F4" s="100"/>
      <c r="G4" s="100"/>
      <c r="H4" s="100"/>
      <c r="I4" s="10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100"/>
      <c r="B5" s="100"/>
      <c r="C5" s="100"/>
      <c r="D5" s="100"/>
      <c r="E5" s="100"/>
      <c r="F5" s="100"/>
      <c r="G5" s="100"/>
      <c r="H5" s="100"/>
      <c r="I5" s="10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00"/>
      <c r="B6" s="100"/>
      <c r="C6" s="100"/>
      <c r="D6" s="100"/>
      <c r="E6" s="100"/>
      <c r="F6" s="100"/>
      <c r="G6" s="100"/>
      <c r="H6" s="100"/>
      <c r="I6" s="10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100"/>
      <c r="B7" s="100"/>
      <c r="C7" s="100"/>
      <c r="D7" s="100"/>
      <c r="E7" s="100"/>
      <c r="F7" s="100"/>
      <c r="G7" s="100"/>
      <c r="H7" s="100"/>
      <c r="I7" s="10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101"/>
      <c r="B8" s="101"/>
      <c r="C8" s="101"/>
      <c r="D8" s="101"/>
      <c r="E8" s="101"/>
      <c r="F8" s="101"/>
      <c r="G8" s="101"/>
      <c r="H8" s="101"/>
      <c r="I8" s="10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>
      <c r="A10" s="97" t="s">
        <v>58</v>
      </c>
      <c r="B10" s="98"/>
      <c r="C10" s="102"/>
      <c r="D10" s="102"/>
      <c r="E10" s="102"/>
      <c r="F10" s="102"/>
      <c r="G10" s="102"/>
      <c r="H10" s="102"/>
      <c r="I10" s="10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7"/>
      <c r="B11" s="7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9" t="s">
        <v>126</v>
      </c>
      <c r="B12" s="10" t="s">
        <v>114</v>
      </c>
      <c r="C12" s="11" t="s">
        <v>2</v>
      </c>
      <c r="D12" s="12" t="s">
        <v>41</v>
      </c>
      <c r="E12" s="103" t="s">
        <v>43</v>
      </c>
      <c r="F12" s="104"/>
      <c r="G12" s="104"/>
      <c r="H12" s="104"/>
      <c r="I12" s="105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2.75" customHeight="1">
      <c r="A13" s="15"/>
      <c r="B13" s="16"/>
      <c r="C13" s="17"/>
      <c r="D13" s="18"/>
      <c r="E13" s="19" t="s">
        <v>76</v>
      </c>
      <c r="F13" s="20" t="s">
        <v>63</v>
      </c>
      <c r="G13" s="20" t="s">
        <v>62</v>
      </c>
      <c r="H13" s="20" t="s">
        <v>65</v>
      </c>
      <c r="I13" s="21" t="s">
        <v>116</v>
      </c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10" ht="12.75">
      <c r="A14" s="24"/>
      <c r="B14" s="25"/>
      <c r="C14" s="26"/>
      <c r="D14" s="27"/>
      <c r="E14" s="28"/>
      <c r="F14" s="29"/>
      <c r="G14" s="29"/>
      <c r="H14" s="29"/>
      <c r="I14" s="30"/>
      <c r="J14" s="31"/>
    </row>
    <row r="15" spans="1:10" ht="12.75">
      <c r="A15" s="32"/>
      <c r="B15" s="33"/>
      <c r="C15" s="34"/>
      <c r="D15" s="35"/>
      <c r="E15" s="36"/>
      <c r="F15" s="37"/>
      <c r="G15" s="37"/>
      <c r="H15" s="37"/>
      <c r="I15" s="38"/>
      <c r="J15" s="31"/>
    </row>
    <row r="16" spans="1:10" ht="12.75">
      <c r="A16" s="31"/>
      <c r="B16" s="1"/>
      <c r="C16" s="39"/>
      <c r="D16" s="40"/>
      <c r="E16" s="41"/>
      <c r="F16" s="42"/>
      <c r="G16" s="42"/>
      <c r="H16" s="42"/>
      <c r="I16" s="43"/>
      <c r="J16" s="31"/>
    </row>
    <row r="17" spans="1:10" ht="12.75">
      <c r="A17" s="32"/>
      <c r="B17" s="33"/>
      <c r="C17" s="34"/>
      <c r="D17" s="35"/>
      <c r="E17" s="36"/>
      <c r="F17" s="37"/>
      <c r="G17" s="37"/>
      <c r="H17" s="37"/>
      <c r="I17" s="38"/>
      <c r="J17" s="31"/>
    </row>
    <row r="18" spans="1:10" ht="12.75">
      <c r="A18" s="31"/>
      <c r="B18" s="1"/>
      <c r="C18" s="39"/>
      <c r="D18" s="40"/>
      <c r="E18" s="41"/>
      <c r="F18" s="42"/>
      <c r="G18" s="42"/>
      <c r="H18" s="42"/>
      <c r="I18" s="43"/>
      <c r="J18" s="31"/>
    </row>
    <row r="19" spans="1:10" ht="12.75">
      <c r="A19" s="32"/>
      <c r="B19" s="33"/>
      <c r="C19" s="34"/>
      <c r="D19" s="35"/>
      <c r="E19" s="36"/>
      <c r="F19" s="37"/>
      <c r="G19" s="37"/>
      <c r="H19" s="37"/>
      <c r="I19" s="38"/>
      <c r="J19" s="31"/>
    </row>
    <row r="20" spans="1:10" ht="12.75">
      <c r="A20" s="31"/>
      <c r="B20" s="1"/>
      <c r="C20" s="39"/>
      <c r="D20" s="40"/>
      <c r="E20" s="41"/>
      <c r="F20" s="42"/>
      <c r="G20" s="42"/>
      <c r="H20" s="42"/>
      <c r="I20" s="43"/>
      <c r="J20" s="31"/>
    </row>
    <row r="21" spans="1:10" ht="12.75">
      <c r="A21" s="32"/>
      <c r="B21" s="33"/>
      <c r="C21" s="34"/>
      <c r="D21" s="35"/>
      <c r="E21" s="36"/>
      <c r="F21" s="37"/>
      <c r="G21" s="37"/>
      <c r="H21" s="37"/>
      <c r="I21" s="38"/>
      <c r="J21" s="31"/>
    </row>
    <row r="22" spans="1:10" ht="12.75">
      <c r="A22" s="31"/>
      <c r="C22" s="39"/>
      <c r="D22" s="40"/>
      <c r="E22" s="41"/>
      <c r="F22" s="42"/>
      <c r="G22" s="42"/>
      <c r="H22" s="42"/>
      <c r="I22" s="43"/>
      <c r="J22" s="31"/>
    </row>
    <row r="23" spans="1:10" ht="12.75">
      <c r="A23" s="32"/>
      <c r="B23" s="33"/>
      <c r="C23" s="34"/>
      <c r="D23" s="35"/>
      <c r="E23" s="36"/>
      <c r="F23" s="37"/>
      <c r="G23" s="37"/>
      <c r="H23" s="37"/>
      <c r="I23" s="38"/>
      <c r="J23" s="31"/>
    </row>
    <row r="24" spans="1:10" ht="12.75">
      <c r="A24" s="31"/>
      <c r="C24" s="39"/>
      <c r="D24" s="40"/>
      <c r="E24" s="41"/>
      <c r="F24" s="42"/>
      <c r="G24" s="42"/>
      <c r="H24" s="42"/>
      <c r="I24" s="43"/>
      <c r="J24" s="31"/>
    </row>
    <row r="25" spans="1:10" ht="12.75">
      <c r="A25" s="32"/>
      <c r="B25" s="33"/>
      <c r="C25" s="34"/>
      <c r="D25" s="35"/>
      <c r="E25" s="36"/>
      <c r="F25" s="37"/>
      <c r="G25" s="37"/>
      <c r="H25" s="37"/>
      <c r="I25" s="38"/>
      <c r="J25" s="31"/>
    </row>
    <row r="26" spans="1:10" ht="12.75">
      <c r="A26" s="31"/>
      <c r="C26" s="39"/>
      <c r="D26" s="40"/>
      <c r="E26" s="41"/>
      <c r="F26" s="42"/>
      <c r="G26" s="42"/>
      <c r="H26" s="42"/>
      <c r="I26" s="43"/>
      <c r="J26" s="31"/>
    </row>
    <row r="27" spans="1:10" ht="12.75">
      <c r="A27" s="32"/>
      <c r="B27" s="33"/>
      <c r="C27" s="34"/>
      <c r="D27" s="35"/>
      <c r="E27" s="36"/>
      <c r="F27" s="37"/>
      <c r="G27" s="37"/>
      <c r="H27" s="37"/>
      <c r="I27" s="38"/>
      <c r="J27" s="31"/>
    </row>
    <row r="28" spans="1:10" ht="12.75">
      <c r="A28" s="31"/>
      <c r="C28" s="39"/>
      <c r="D28" s="40"/>
      <c r="E28" s="41"/>
      <c r="F28" s="42"/>
      <c r="G28" s="42"/>
      <c r="H28" s="42"/>
      <c r="I28" s="43"/>
      <c r="J28" s="31"/>
    </row>
    <row r="29" spans="1:10" ht="12.75">
      <c r="A29" s="44"/>
      <c r="B29" s="45"/>
      <c r="C29" s="46"/>
      <c r="D29" s="47"/>
      <c r="E29" s="48"/>
      <c r="F29" s="49"/>
      <c r="G29" s="49"/>
      <c r="H29" s="49"/>
      <c r="I29" s="50"/>
      <c r="J29" s="31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</sheetData>
  <mergeCells count="4">
    <mergeCell ref="A1:I1"/>
    <mergeCell ref="A2:I8"/>
    <mergeCell ref="A10:I10"/>
    <mergeCell ref="E12:I1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0"/>
  <sheetViews>
    <sheetView workbookViewId="0" topLeftCell="A1">
      <selection activeCell="B46" sqref="B46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7.00390625" style="0" customWidth="1"/>
    <col min="11" max="11" width="5.7109375" style="0" customWidth="1"/>
    <col min="12" max="12" width="7.28125" style="0" customWidth="1"/>
    <col min="13" max="13" width="5.8515625" style="0" customWidth="1"/>
    <col min="14" max="14" width="7.421875" style="0" customWidth="1"/>
    <col min="15" max="15" width="5.28125" style="0" customWidth="1"/>
    <col min="16" max="16" width="6.140625" style="0" customWidth="1"/>
    <col min="17" max="17" width="5.7109375" style="0" customWidth="1"/>
    <col min="18" max="18" width="5.8515625" style="0" customWidth="1"/>
    <col min="19" max="19" width="5.28125" style="0" customWidth="1"/>
    <col min="20" max="20" width="5.7109375" style="0" customWidth="1"/>
    <col min="21" max="21" width="6.421875" style="0" customWidth="1"/>
    <col min="22" max="22" width="6.28125" style="0" customWidth="1"/>
    <col min="23" max="23" width="7.28125" style="0" customWidth="1"/>
    <col min="24" max="24" width="6.421875" style="0" customWidth="1"/>
    <col min="25" max="25" width="6.140625" style="0" customWidth="1"/>
    <col min="26" max="26" width="7.421875" style="0" customWidth="1"/>
    <col min="27" max="27" width="8.00390625" style="0" customWidth="1"/>
    <col min="28" max="33" width="17.140625" style="0" customWidth="1"/>
  </cols>
  <sheetData>
    <row r="1" spans="1:33" ht="12.75">
      <c r="A1" s="115" t="s">
        <v>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"/>
      <c r="AC1" s="1"/>
      <c r="AD1" s="1"/>
      <c r="AE1" s="1"/>
      <c r="AF1" s="1"/>
      <c r="AG1" s="1"/>
    </row>
    <row r="2" spans="1:33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"/>
      <c r="AC2" s="1"/>
      <c r="AD2" s="1"/>
      <c r="AE2" s="1"/>
      <c r="AF2" s="1"/>
      <c r="AG2" s="1"/>
    </row>
    <row r="3" spans="1:33" ht="12.7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"/>
      <c r="AC3" s="1"/>
      <c r="AD3" s="1"/>
      <c r="AE3" s="1"/>
      <c r="AF3" s="1"/>
      <c r="AG3" s="1"/>
    </row>
    <row r="4" spans="1:33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"/>
      <c r="AC4" s="1"/>
      <c r="AD4" s="1"/>
      <c r="AE4" s="1"/>
      <c r="AF4" s="1"/>
      <c r="AG4" s="1"/>
    </row>
    <row r="5" spans="1:33" ht="12.7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"/>
      <c r="AC5" s="1"/>
      <c r="AD5" s="1"/>
      <c r="AE5" s="1"/>
      <c r="AF5" s="1"/>
      <c r="AG5" s="1"/>
    </row>
    <row r="6" spans="1:33" ht="12.75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"/>
      <c r="AC6" s="1"/>
      <c r="AD6" s="1"/>
      <c r="AE6" s="1"/>
      <c r="AF6" s="1"/>
      <c r="AG6" s="1"/>
    </row>
    <row r="7" spans="1:33" ht="12.75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"/>
      <c r="AC7" s="1"/>
      <c r="AD7" s="1"/>
      <c r="AE7" s="1"/>
      <c r="AF7" s="1"/>
      <c r="AG7" s="1"/>
    </row>
    <row r="8" spans="1:3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6.5">
      <c r="A9" s="97" t="s">
        <v>97</v>
      </c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"/>
      <c r="AC9" s="1"/>
      <c r="AD9" s="1"/>
      <c r="AE9" s="1"/>
      <c r="AF9" s="1"/>
      <c r="AG9" s="1"/>
    </row>
    <row r="10" spans="1:33" ht="12.75">
      <c r="A10" s="8"/>
      <c r="B10" s="8"/>
      <c r="C10" s="8"/>
      <c r="D10" s="8"/>
      <c r="E10" s="8"/>
      <c r="F10" s="8"/>
      <c r="G10" s="8"/>
      <c r="H10" s="8"/>
      <c r="I10" s="8"/>
      <c r="J10" s="116" t="s">
        <v>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"/>
      <c r="AC10" s="1"/>
      <c r="AD10" s="1"/>
      <c r="AE10" s="1"/>
      <c r="AF10" s="1"/>
      <c r="AG10" s="1"/>
    </row>
    <row r="11" spans="1:33" ht="12.75">
      <c r="A11" s="51"/>
      <c r="B11" s="52"/>
      <c r="C11" s="53"/>
      <c r="D11" s="54"/>
      <c r="E11" s="55"/>
      <c r="F11" s="56"/>
      <c r="G11" s="56"/>
      <c r="H11" s="56"/>
      <c r="I11" s="53"/>
      <c r="J11" s="117" t="s">
        <v>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31"/>
      <c r="AC11" s="1"/>
      <c r="AD11" s="1"/>
      <c r="AE11" s="1"/>
      <c r="AF11" s="1"/>
      <c r="AG11" s="1"/>
    </row>
    <row r="12" spans="1:33" ht="33">
      <c r="A12" s="57" t="s">
        <v>114</v>
      </c>
      <c r="B12" s="58" t="s">
        <v>2</v>
      </c>
      <c r="C12" s="59" t="s">
        <v>41</v>
      </c>
      <c r="D12" s="60" t="s">
        <v>22</v>
      </c>
      <c r="E12" s="118" t="s">
        <v>43</v>
      </c>
      <c r="F12" s="119"/>
      <c r="G12" s="119"/>
      <c r="H12" s="119"/>
      <c r="I12" s="120"/>
      <c r="J12" s="61" t="s">
        <v>73</v>
      </c>
      <c r="K12" s="62" t="s">
        <v>68</v>
      </c>
      <c r="L12" s="62" t="s">
        <v>90</v>
      </c>
      <c r="M12" s="62" t="s">
        <v>124</v>
      </c>
      <c r="N12" s="62" t="s">
        <v>20</v>
      </c>
      <c r="O12" s="62" t="s">
        <v>92</v>
      </c>
      <c r="P12" s="62" t="s">
        <v>99</v>
      </c>
      <c r="Q12" s="62" t="s">
        <v>101</v>
      </c>
      <c r="R12" s="62" t="s">
        <v>133</v>
      </c>
      <c r="S12" s="62" t="s">
        <v>36</v>
      </c>
      <c r="T12" s="62" t="s">
        <v>26</v>
      </c>
      <c r="U12" s="62" t="s">
        <v>60</v>
      </c>
      <c r="V12" s="62" t="s">
        <v>86</v>
      </c>
      <c r="W12" s="62" t="s">
        <v>14</v>
      </c>
      <c r="X12" s="62" t="s">
        <v>72</v>
      </c>
      <c r="Y12" s="62" t="s">
        <v>138</v>
      </c>
      <c r="Z12" s="62" t="s">
        <v>123</v>
      </c>
      <c r="AA12" s="63" t="s">
        <v>128</v>
      </c>
      <c r="AB12" s="13"/>
      <c r="AC12" s="14"/>
      <c r="AD12" s="14"/>
      <c r="AE12" s="14"/>
      <c r="AF12" s="14"/>
      <c r="AG12" s="14"/>
    </row>
    <row r="13" spans="1:33" ht="12.75" customHeight="1">
      <c r="A13" s="64"/>
      <c r="B13" s="65"/>
      <c r="C13" s="66" t="s">
        <v>47</v>
      </c>
      <c r="D13" s="67" t="s">
        <v>6</v>
      </c>
      <c r="E13" s="57" t="s">
        <v>76</v>
      </c>
      <c r="F13" s="58" t="s">
        <v>63</v>
      </c>
      <c r="G13" s="58" t="s">
        <v>62</v>
      </c>
      <c r="H13" s="58" t="s">
        <v>65</v>
      </c>
      <c r="I13" s="59" t="s">
        <v>116</v>
      </c>
      <c r="J13" s="61" t="s">
        <v>120</v>
      </c>
      <c r="K13" s="62" t="s">
        <v>102</v>
      </c>
      <c r="L13" s="62" t="s">
        <v>66</v>
      </c>
      <c r="M13" s="62" t="s">
        <v>125</v>
      </c>
      <c r="N13" s="62"/>
      <c r="O13" s="62" t="s">
        <v>134</v>
      </c>
      <c r="P13" s="62" t="s">
        <v>14</v>
      </c>
      <c r="Q13" s="62"/>
      <c r="R13" s="62" t="s">
        <v>132</v>
      </c>
      <c r="S13" s="62" t="s">
        <v>105</v>
      </c>
      <c r="T13" s="62" t="s">
        <v>77</v>
      </c>
      <c r="U13" s="62" t="s">
        <v>57</v>
      </c>
      <c r="V13" s="62" t="s">
        <v>112</v>
      </c>
      <c r="W13" s="62" t="s">
        <v>93</v>
      </c>
      <c r="X13" s="62" t="s">
        <v>28</v>
      </c>
      <c r="Y13" s="62" t="s">
        <v>117</v>
      </c>
      <c r="Z13" s="62" t="s">
        <v>129</v>
      </c>
      <c r="AA13" s="63" t="s">
        <v>18</v>
      </c>
      <c r="AB13" s="13"/>
      <c r="AC13" s="23"/>
      <c r="AD13" s="23"/>
      <c r="AE13" s="23"/>
      <c r="AF13" s="23"/>
      <c r="AG13" s="23"/>
    </row>
    <row r="14" spans="1:28" ht="12.75">
      <c r="A14" s="31"/>
      <c r="C14" s="39"/>
      <c r="D14" s="68"/>
      <c r="E14" s="41"/>
      <c r="F14" s="42"/>
      <c r="G14" s="42"/>
      <c r="H14" s="42"/>
      <c r="I14" s="43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3"/>
      <c r="AB14" s="22"/>
    </row>
    <row r="15" spans="1:28" ht="12.75">
      <c r="A15" s="32"/>
      <c r="B15" s="33"/>
      <c r="C15" s="34"/>
      <c r="D15" s="69"/>
      <c r="E15" s="36"/>
      <c r="F15" s="37"/>
      <c r="G15" s="37"/>
      <c r="H15" s="37"/>
      <c r="I15" s="38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8"/>
      <c r="AB15" s="31"/>
    </row>
    <row r="16" spans="1:28" ht="12.75">
      <c r="A16" s="31"/>
      <c r="B16" s="1"/>
      <c r="C16" s="39"/>
      <c r="D16" s="68"/>
      <c r="E16" s="41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31"/>
    </row>
    <row r="17" spans="1:28" ht="12.75">
      <c r="A17" s="32"/>
      <c r="B17" s="33"/>
      <c r="C17" s="34"/>
      <c r="D17" s="69"/>
      <c r="E17" s="36"/>
      <c r="F17" s="37"/>
      <c r="G17" s="37"/>
      <c r="H17" s="37"/>
      <c r="I17" s="38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1"/>
    </row>
    <row r="18" spans="1:28" ht="12.75">
      <c r="A18" s="31"/>
      <c r="B18" s="1"/>
      <c r="C18" s="39"/>
      <c r="D18" s="68"/>
      <c r="E18" s="41"/>
      <c r="F18" s="42"/>
      <c r="G18" s="42"/>
      <c r="H18" s="42"/>
      <c r="I18" s="43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3"/>
      <c r="AB18" s="31"/>
    </row>
    <row r="19" spans="1:28" ht="12.75">
      <c r="A19" s="32"/>
      <c r="B19" s="33"/>
      <c r="C19" s="34"/>
      <c r="D19" s="69"/>
      <c r="E19" s="36"/>
      <c r="F19" s="37"/>
      <c r="G19" s="37"/>
      <c r="H19" s="37"/>
      <c r="I19" s="38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1"/>
    </row>
    <row r="20" spans="1:28" ht="12.75">
      <c r="A20" s="31"/>
      <c r="B20" s="1"/>
      <c r="C20" s="39"/>
      <c r="D20" s="68"/>
      <c r="E20" s="41"/>
      <c r="F20" s="42"/>
      <c r="G20" s="42"/>
      <c r="H20" s="42"/>
      <c r="I20" s="43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31"/>
    </row>
    <row r="21" spans="1:28" ht="12.75">
      <c r="A21" s="32"/>
      <c r="B21" s="33"/>
      <c r="C21" s="34"/>
      <c r="D21" s="69"/>
      <c r="E21" s="36"/>
      <c r="F21" s="37"/>
      <c r="G21" s="37"/>
      <c r="H21" s="37"/>
      <c r="I21" s="38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1"/>
    </row>
    <row r="22" spans="1:28" ht="12.75">
      <c r="A22" s="31"/>
      <c r="C22" s="39"/>
      <c r="D22" s="68"/>
      <c r="E22" s="41"/>
      <c r="F22" s="42"/>
      <c r="G22" s="42"/>
      <c r="H22" s="42"/>
      <c r="I22" s="43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3"/>
      <c r="AB22" s="31"/>
    </row>
    <row r="23" spans="1:28" ht="12.75">
      <c r="A23" s="32"/>
      <c r="B23" s="33"/>
      <c r="C23" s="34"/>
      <c r="D23" s="69"/>
      <c r="E23" s="36"/>
      <c r="F23" s="37"/>
      <c r="G23" s="37"/>
      <c r="H23" s="37"/>
      <c r="I23" s="38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1"/>
    </row>
    <row r="24" spans="1:28" ht="12.75">
      <c r="A24" s="31"/>
      <c r="C24" s="39"/>
      <c r="D24" s="68"/>
      <c r="E24" s="41"/>
      <c r="F24" s="42"/>
      <c r="G24" s="42"/>
      <c r="H24" s="42"/>
      <c r="I24" s="43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3"/>
      <c r="AB24" s="31"/>
    </row>
    <row r="25" spans="1:28" ht="12.75">
      <c r="A25" s="32"/>
      <c r="B25" s="33"/>
      <c r="C25" s="34"/>
      <c r="D25" s="69"/>
      <c r="E25" s="36"/>
      <c r="F25" s="37"/>
      <c r="G25" s="37"/>
      <c r="H25" s="37"/>
      <c r="I25" s="38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1"/>
    </row>
    <row r="26" spans="1:28" ht="12.75">
      <c r="A26" s="31"/>
      <c r="C26" s="39"/>
      <c r="D26" s="68"/>
      <c r="E26" s="41"/>
      <c r="F26" s="42"/>
      <c r="G26" s="42"/>
      <c r="H26" s="42"/>
      <c r="I26" s="43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31"/>
    </row>
    <row r="27" spans="1:28" ht="12.75">
      <c r="A27" s="32"/>
      <c r="B27" s="33"/>
      <c r="C27" s="34"/>
      <c r="D27" s="69"/>
      <c r="E27" s="36"/>
      <c r="F27" s="37"/>
      <c r="G27" s="37"/>
      <c r="H27" s="37"/>
      <c r="I27" s="38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1"/>
    </row>
    <row r="28" spans="1:28" ht="12.75">
      <c r="A28" s="31"/>
      <c r="C28" s="39"/>
      <c r="D28" s="68"/>
      <c r="E28" s="41"/>
      <c r="F28" s="42"/>
      <c r="G28" s="42"/>
      <c r="H28" s="42"/>
      <c r="I28" s="43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3"/>
      <c r="AB28" s="31"/>
    </row>
    <row r="29" spans="1:28" ht="12.75">
      <c r="A29" s="32"/>
      <c r="B29" s="33"/>
      <c r="C29" s="34"/>
      <c r="D29" s="69"/>
      <c r="E29" s="36"/>
      <c r="F29" s="37"/>
      <c r="G29" s="37"/>
      <c r="H29" s="37"/>
      <c r="I29" s="38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8"/>
      <c r="AB29" s="31"/>
    </row>
    <row r="30" spans="1:28" ht="12.75">
      <c r="A30" s="31"/>
      <c r="C30" s="39"/>
      <c r="D30" s="68"/>
      <c r="E30" s="41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3"/>
      <c r="AB30" s="31"/>
    </row>
    <row r="31" spans="1:28" ht="12.75">
      <c r="A31" s="32"/>
      <c r="B31" s="33"/>
      <c r="C31" s="34"/>
      <c r="D31" s="69"/>
      <c r="E31" s="36"/>
      <c r="F31" s="37"/>
      <c r="G31" s="37"/>
      <c r="H31" s="37"/>
      <c r="I31" s="38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  <c r="AB31" s="31"/>
    </row>
    <row r="32" spans="1:28" ht="12.75">
      <c r="A32" s="31"/>
      <c r="C32" s="39"/>
      <c r="D32" s="68"/>
      <c r="E32" s="41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3"/>
      <c r="AB32" s="31"/>
    </row>
    <row r="33" spans="1:28" ht="12.75">
      <c r="A33" s="32"/>
      <c r="B33" s="33"/>
      <c r="C33" s="34"/>
      <c r="D33" s="69"/>
      <c r="E33" s="36"/>
      <c r="F33" s="37"/>
      <c r="G33" s="37"/>
      <c r="H33" s="37"/>
      <c r="I33" s="38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8"/>
      <c r="AB33" s="31"/>
    </row>
    <row r="34" spans="1:28" ht="12.75">
      <c r="A34" s="31"/>
      <c r="C34" s="39"/>
      <c r="D34" s="68"/>
      <c r="E34" s="41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3"/>
      <c r="AB34" s="31"/>
    </row>
    <row r="35" spans="1:28" ht="12.75">
      <c r="A35" s="32"/>
      <c r="B35" s="33"/>
      <c r="C35" s="34"/>
      <c r="D35" s="69"/>
      <c r="E35" s="36"/>
      <c r="F35" s="37"/>
      <c r="G35" s="37"/>
      <c r="H35" s="37"/>
      <c r="I35" s="38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8"/>
      <c r="AB35" s="31"/>
    </row>
    <row r="36" spans="1:28" ht="12.75">
      <c r="A36" s="31"/>
      <c r="C36" s="39"/>
      <c r="D36" s="68"/>
      <c r="E36" s="41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3"/>
      <c r="AB36" s="31"/>
    </row>
    <row r="37" spans="1:28" ht="12.75">
      <c r="A37" s="32"/>
      <c r="B37" s="33"/>
      <c r="C37" s="34"/>
      <c r="D37" s="69"/>
      <c r="E37" s="36"/>
      <c r="F37" s="37"/>
      <c r="G37" s="37"/>
      <c r="H37" s="37"/>
      <c r="I37" s="38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8"/>
      <c r="AB37" s="31"/>
    </row>
    <row r="38" spans="1:28" ht="12.75">
      <c r="A38" s="31"/>
      <c r="C38" s="39"/>
      <c r="D38" s="68"/>
      <c r="E38" s="41"/>
      <c r="F38" s="42"/>
      <c r="G38" s="42"/>
      <c r="H38" s="42"/>
      <c r="I38" s="43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3"/>
      <c r="AB38" s="31"/>
    </row>
    <row r="39" spans="1:28" ht="12.75">
      <c r="A39" s="32"/>
      <c r="B39" s="33"/>
      <c r="C39" s="34"/>
      <c r="D39" s="69"/>
      <c r="E39" s="36"/>
      <c r="F39" s="37"/>
      <c r="G39" s="37"/>
      <c r="H39" s="37"/>
      <c r="I39" s="38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8"/>
      <c r="AB39" s="31"/>
    </row>
    <row r="40" spans="1:28" ht="12.75">
      <c r="A40" s="31"/>
      <c r="C40" s="39"/>
      <c r="D40" s="68"/>
      <c r="E40" s="41"/>
      <c r="F40" s="42"/>
      <c r="G40" s="42"/>
      <c r="H40" s="42"/>
      <c r="I40" s="43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3"/>
      <c r="AB40" s="31"/>
    </row>
    <row r="41" spans="1:28" ht="12.75">
      <c r="A41" s="32"/>
      <c r="B41" s="33"/>
      <c r="C41" s="34"/>
      <c r="D41" s="69"/>
      <c r="E41" s="36"/>
      <c r="F41" s="37"/>
      <c r="G41" s="37"/>
      <c r="H41" s="37"/>
      <c r="I41" s="38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31"/>
    </row>
    <row r="42" spans="1:28" ht="12.75">
      <c r="A42" s="31"/>
      <c r="C42" s="39"/>
      <c r="D42" s="68"/>
      <c r="E42" s="41"/>
      <c r="F42" s="42"/>
      <c r="G42" s="42"/>
      <c r="H42" s="42"/>
      <c r="I42" s="43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3"/>
      <c r="AB42" s="31"/>
    </row>
    <row r="43" spans="1:28" ht="12.75">
      <c r="A43" s="32"/>
      <c r="B43" s="33"/>
      <c r="C43" s="34"/>
      <c r="D43" s="69"/>
      <c r="E43" s="36"/>
      <c r="F43" s="37"/>
      <c r="G43" s="37"/>
      <c r="H43" s="37"/>
      <c r="I43" s="38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31"/>
    </row>
    <row r="44" spans="1:28" ht="12.75">
      <c r="A44" s="31"/>
      <c r="C44" s="39"/>
      <c r="D44" s="68"/>
      <c r="E44" s="41"/>
      <c r="F44" s="42"/>
      <c r="G44" s="42"/>
      <c r="H44" s="42"/>
      <c r="I44" s="43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31"/>
    </row>
    <row r="45" spans="1:28" ht="12.75">
      <c r="A45" s="32"/>
      <c r="B45" s="33"/>
      <c r="C45" s="34"/>
      <c r="D45" s="69"/>
      <c r="E45" s="36"/>
      <c r="F45" s="37"/>
      <c r="G45" s="37"/>
      <c r="H45" s="37"/>
      <c r="I45" s="38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8"/>
      <c r="AB45" s="31"/>
    </row>
    <row r="46" spans="1:28" ht="12.75">
      <c r="A46" s="31"/>
      <c r="C46" s="39"/>
      <c r="D46" s="68"/>
      <c r="E46" s="41"/>
      <c r="F46" s="42"/>
      <c r="G46" s="42"/>
      <c r="H46" s="42"/>
      <c r="I46" s="43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3"/>
      <c r="AB46" s="31"/>
    </row>
    <row r="47" spans="1:28" ht="12.75">
      <c r="A47" s="32"/>
      <c r="B47" s="33"/>
      <c r="C47" s="34"/>
      <c r="D47" s="69"/>
      <c r="E47" s="36"/>
      <c r="F47" s="37"/>
      <c r="G47" s="37"/>
      <c r="H47" s="37"/>
      <c r="I47" s="38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8"/>
      <c r="AB47" s="31"/>
    </row>
    <row r="48" spans="1:28" ht="12.75">
      <c r="A48" s="31"/>
      <c r="C48" s="39"/>
      <c r="D48" s="68"/>
      <c r="E48" s="41"/>
      <c r="F48" s="42"/>
      <c r="G48" s="42"/>
      <c r="H48" s="42"/>
      <c r="I48" s="43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3"/>
      <c r="AB48" s="31"/>
    </row>
    <row r="49" spans="1:28" ht="12.75">
      <c r="A49" s="32"/>
      <c r="B49" s="33"/>
      <c r="C49" s="34"/>
      <c r="D49" s="69"/>
      <c r="E49" s="36"/>
      <c r="F49" s="37"/>
      <c r="G49" s="37"/>
      <c r="H49" s="37"/>
      <c r="I49" s="38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8"/>
      <c r="AB49" s="31"/>
    </row>
    <row r="50" spans="1:28" ht="12.75">
      <c r="A50" s="31"/>
      <c r="C50" s="39"/>
      <c r="D50" s="68"/>
      <c r="E50" s="41"/>
      <c r="F50" s="42"/>
      <c r="G50" s="42"/>
      <c r="H50" s="42"/>
      <c r="I50" s="43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3"/>
      <c r="AB50" s="31"/>
    </row>
    <row r="51" spans="1:28" ht="12.75">
      <c r="A51" s="32"/>
      <c r="B51" s="33"/>
      <c r="C51" s="34"/>
      <c r="D51" s="69"/>
      <c r="E51" s="36"/>
      <c r="F51" s="37"/>
      <c r="G51" s="37"/>
      <c r="H51" s="37"/>
      <c r="I51" s="38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8"/>
      <c r="AB51" s="31"/>
    </row>
    <row r="52" spans="1:28" ht="12.75">
      <c r="A52" s="31"/>
      <c r="C52" s="39"/>
      <c r="D52" s="68"/>
      <c r="E52" s="41"/>
      <c r="F52" s="42"/>
      <c r="G52" s="42"/>
      <c r="H52" s="42"/>
      <c r="I52" s="43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  <c r="AB52" s="31"/>
    </row>
    <row r="53" spans="1:28" ht="12.75">
      <c r="A53" s="32"/>
      <c r="B53" s="33"/>
      <c r="C53" s="34"/>
      <c r="D53" s="69"/>
      <c r="E53" s="36"/>
      <c r="F53" s="37"/>
      <c r="G53" s="37"/>
      <c r="H53" s="37"/>
      <c r="I53" s="38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8"/>
      <c r="AB53" s="31"/>
    </row>
    <row r="54" spans="1:28" ht="12.75">
      <c r="A54" s="31"/>
      <c r="C54" s="39"/>
      <c r="D54" s="68"/>
      <c r="E54" s="41"/>
      <c r="F54" s="42"/>
      <c r="G54" s="42"/>
      <c r="H54" s="42"/>
      <c r="I54" s="43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3"/>
      <c r="AB54" s="31"/>
    </row>
    <row r="55" spans="1:28" ht="12.75">
      <c r="A55" s="32"/>
      <c r="B55" s="33"/>
      <c r="C55" s="34"/>
      <c r="D55" s="69"/>
      <c r="E55" s="36"/>
      <c r="F55" s="37"/>
      <c r="G55" s="37"/>
      <c r="H55" s="37"/>
      <c r="I55" s="38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8"/>
      <c r="AB55" s="31"/>
    </row>
    <row r="56" spans="1:28" ht="12.75">
      <c r="A56" s="31"/>
      <c r="C56" s="39"/>
      <c r="D56" s="68"/>
      <c r="E56" s="41"/>
      <c r="F56" s="42"/>
      <c r="G56" s="42"/>
      <c r="H56" s="42"/>
      <c r="I56" s="43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3"/>
      <c r="AB56" s="31"/>
    </row>
    <row r="57" spans="1:28" ht="12.75">
      <c r="A57" s="32"/>
      <c r="B57" s="33"/>
      <c r="C57" s="34"/>
      <c r="D57" s="69"/>
      <c r="E57" s="36"/>
      <c r="F57" s="37"/>
      <c r="G57" s="37"/>
      <c r="H57" s="37"/>
      <c r="I57" s="38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1"/>
    </row>
    <row r="58" spans="1:28" ht="12.75">
      <c r="A58" s="31"/>
      <c r="C58" s="39"/>
      <c r="D58" s="68"/>
      <c r="E58" s="41"/>
      <c r="F58" s="42"/>
      <c r="G58" s="42"/>
      <c r="H58" s="42"/>
      <c r="I58" s="43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3"/>
      <c r="AB58" s="31"/>
    </row>
    <row r="59" spans="1:28" ht="12.75">
      <c r="A59" s="32"/>
      <c r="B59" s="33"/>
      <c r="C59" s="34"/>
      <c r="D59" s="69"/>
      <c r="E59" s="36"/>
      <c r="F59" s="37"/>
      <c r="G59" s="37"/>
      <c r="H59" s="37"/>
      <c r="I59" s="38"/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8"/>
      <c r="AB59" s="31"/>
    </row>
    <row r="60" spans="1:28" ht="12.75">
      <c r="A60" s="31"/>
      <c r="C60" s="39"/>
      <c r="D60" s="68"/>
      <c r="E60" s="41"/>
      <c r="F60" s="42"/>
      <c r="G60" s="42"/>
      <c r="H60" s="42"/>
      <c r="I60" s="43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3"/>
      <c r="AB60" s="31"/>
    </row>
    <row r="61" spans="1:28" ht="12.75">
      <c r="A61" s="32"/>
      <c r="B61" s="33"/>
      <c r="C61" s="34"/>
      <c r="D61" s="69"/>
      <c r="E61" s="36"/>
      <c r="F61" s="37"/>
      <c r="G61" s="37"/>
      <c r="H61" s="37"/>
      <c r="I61" s="38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8"/>
      <c r="AB61" s="31"/>
    </row>
    <row r="62" spans="1:28" ht="12.75">
      <c r="A62" s="31"/>
      <c r="C62" s="39"/>
      <c r="D62" s="68"/>
      <c r="E62" s="41"/>
      <c r="F62" s="42"/>
      <c r="G62" s="42"/>
      <c r="H62" s="42"/>
      <c r="I62" s="43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3"/>
      <c r="AB62" s="31"/>
    </row>
    <row r="63" spans="1:28" ht="12.75">
      <c r="A63" s="44"/>
      <c r="B63" s="45"/>
      <c r="C63" s="46"/>
      <c r="D63" s="70"/>
      <c r="E63" s="48"/>
      <c r="F63" s="49"/>
      <c r="G63" s="49"/>
      <c r="H63" s="49"/>
      <c r="I63" s="50"/>
      <c r="J63" s="4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31"/>
    </row>
    <row r="64" spans="1:27" ht="12.75">
      <c r="A64" s="25"/>
      <c r="B64" s="25"/>
      <c r="C64" s="25"/>
      <c r="D64" s="25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spans="4:27" ht="12.75">
      <c r="D65" s="39"/>
      <c r="E65" s="106" t="s">
        <v>130</v>
      </c>
      <c r="F65" s="107"/>
      <c r="G65" s="107"/>
      <c r="H65" s="107"/>
      <c r="I65" s="107"/>
      <c r="J65" s="108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4:28" ht="19.5">
      <c r="D66" s="39"/>
      <c r="E66" s="72"/>
      <c r="F66" s="6"/>
      <c r="G66" s="6"/>
      <c r="H66" s="6"/>
      <c r="I66" s="73"/>
      <c r="J66" s="61" t="s">
        <v>73</v>
      </c>
      <c r="K66" s="62" t="s">
        <v>68</v>
      </c>
      <c r="L66" s="62" t="s">
        <v>90</v>
      </c>
      <c r="M66" s="62" t="s">
        <v>124</v>
      </c>
      <c r="N66" s="62" t="s">
        <v>20</v>
      </c>
      <c r="O66" s="62" t="s">
        <v>92</v>
      </c>
      <c r="P66" s="62" t="s">
        <v>99</v>
      </c>
      <c r="Q66" s="62" t="s">
        <v>101</v>
      </c>
      <c r="R66" s="62" t="s">
        <v>133</v>
      </c>
      <c r="S66" s="62" t="s">
        <v>36</v>
      </c>
      <c r="T66" s="62" t="s">
        <v>26</v>
      </c>
      <c r="U66" s="62" t="s">
        <v>60</v>
      </c>
      <c r="V66" s="62" t="s">
        <v>86</v>
      </c>
      <c r="W66" s="62" t="s">
        <v>14</v>
      </c>
      <c r="X66" s="62" t="s">
        <v>72</v>
      </c>
      <c r="Y66" s="62" t="s">
        <v>138</v>
      </c>
      <c r="Z66" s="62" t="s">
        <v>123</v>
      </c>
      <c r="AA66" s="63" t="s">
        <v>37</v>
      </c>
      <c r="AB66" s="31"/>
    </row>
    <row r="67" spans="4:28" ht="12">
      <c r="D67" s="39"/>
      <c r="E67" s="72"/>
      <c r="F67" s="6"/>
      <c r="G67" s="6"/>
      <c r="H67" s="6"/>
      <c r="I67" s="73"/>
      <c r="J67" s="61" t="s">
        <v>120</v>
      </c>
      <c r="K67" s="62" t="s">
        <v>102</v>
      </c>
      <c r="L67" s="62" t="s">
        <v>66</v>
      </c>
      <c r="M67" s="62" t="s">
        <v>125</v>
      </c>
      <c r="N67" s="62"/>
      <c r="O67" s="62" t="s">
        <v>134</v>
      </c>
      <c r="P67" s="62" t="s">
        <v>14</v>
      </c>
      <c r="Q67" s="62"/>
      <c r="R67" s="62" t="s">
        <v>132</v>
      </c>
      <c r="S67" s="62" t="s">
        <v>105</v>
      </c>
      <c r="T67" s="62" t="s">
        <v>77</v>
      </c>
      <c r="U67" s="62" t="s">
        <v>57</v>
      </c>
      <c r="V67" s="62" t="s">
        <v>112</v>
      </c>
      <c r="W67" s="62" t="s">
        <v>93</v>
      </c>
      <c r="X67" s="62" t="s">
        <v>28</v>
      </c>
      <c r="Y67" s="62" t="s">
        <v>117</v>
      </c>
      <c r="Z67" s="62" t="s">
        <v>129</v>
      </c>
      <c r="AA67" s="63" t="s">
        <v>70</v>
      </c>
      <c r="AB67" s="31"/>
    </row>
    <row r="68" spans="4:28" ht="60">
      <c r="D68" s="39"/>
      <c r="E68" s="109" t="s">
        <v>48</v>
      </c>
      <c r="F68" s="110"/>
      <c r="G68" s="110"/>
      <c r="H68" s="110"/>
      <c r="I68" s="111"/>
      <c r="J68" s="74">
        <v>3</v>
      </c>
      <c r="K68" s="5">
        <v>6</v>
      </c>
      <c r="L68" s="5" t="s">
        <v>104</v>
      </c>
      <c r="M68" s="5">
        <v>5</v>
      </c>
      <c r="N68" s="5">
        <v>5</v>
      </c>
      <c r="O68" s="5">
        <v>4</v>
      </c>
      <c r="P68" s="5">
        <v>3</v>
      </c>
      <c r="Q68" s="5">
        <v>5</v>
      </c>
      <c r="R68" s="5" t="s">
        <v>104</v>
      </c>
      <c r="S68" s="5">
        <v>6</v>
      </c>
      <c r="T68" s="5">
        <v>3</v>
      </c>
      <c r="U68" s="5">
        <v>3</v>
      </c>
      <c r="V68" s="5">
        <v>4</v>
      </c>
      <c r="W68" s="5">
        <v>3</v>
      </c>
      <c r="X68" s="5" t="s">
        <v>104</v>
      </c>
      <c r="Y68" s="5">
        <v>2</v>
      </c>
      <c r="Z68" s="5" t="s">
        <v>104</v>
      </c>
      <c r="AA68" s="75" t="s">
        <v>78</v>
      </c>
      <c r="AB68" s="31"/>
    </row>
    <row r="69" spans="4:28" ht="12.75">
      <c r="D69" s="39"/>
      <c r="E69" s="112" t="s">
        <v>25</v>
      </c>
      <c r="F69" s="113"/>
      <c r="G69" s="113"/>
      <c r="H69" s="113"/>
      <c r="I69" s="114"/>
      <c r="J69" s="76">
        <f aca="true" t="shared" si="0" ref="J69:AA69">50-COUNTBLANK(J14:J63)</f>
        <v>0</v>
      </c>
      <c r="K69" s="77">
        <f t="shared" si="0"/>
        <v>0</v>
      </c>
      <c r="L69" s="77">
        <f t="shared" si="0"/>
        <v>0</v>
      </c>
      <c r="M69" s="77">
        <f t="shared" si="0"/>
        <v>0</v>
      </c>
      <c r="N69" s="77">
        <f t="shared" si="0"/>
        <v>0</v>
      </c>
      <c r="O69" s="77">
        <f t="shared" si="0"/>
        <v>0</v>
      </c>
      <c r="P69" s="77">
        <f t="shared" si="0"/>
        <v>0</v>
      </c>
      <c r="Q69" s="77">
        <f t="shared" si="0"/>
        <v>0</v>
      </c>
      <c r="R69" s="77">
        <f t="shared" si="0"/>
        <v>0</v>
      </c>
      <c r="S69" s="77">
        <f t="shared" si="0"/>
        <v>0</v>
      </c>
      <c r="T69" s="77">
        <f t="shared" si="0"/>
        <v>0</v>
      </c>
      <c r="U69" s="77">
        <f t="shared" si="0"/>
        <v>0</v>
      </c>
      <c r="V69" s="77">
        <f t="shared" si="0"/>
        <v>0</v>
      </c>
      <c r="W69" s="77">
        <f t="shared" si="0"/>
        <v>0</v>
      </c>
      <c r="X69" s="77">
        <f t="shared" si="0"/>
        <v>0</v>
      </c>
      <c r="Y69" s="77">
        <f t="shared" si="0"/>
        <v>0</v>
      </c>
      <c r="Z69" s="77">
        <f t="shared" si="0"/>
        <v>0</v>
      </c>
      <c r="AA69" s="78">
        <f t="shared" si="0"/>
        <v>0</v>
      </c>
      <c r="AB69" s="31"/>
    </row>
    <row r="70" spans="5:27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</sheetData>
  <mergeCells count="8">
    <mergeCell ref="E65:AA65"/>
    <mergeCell ref="E68:I68"/>
    <mergeCell ref="E69:I69"/>
    <mergeCell ref="A1:AA7"/>
    <mergeCell ref="A9:AA9"/>
    <mergeCell ref="J10:AA10"/>
    <mergeCell ref="J11:AA11"/>
    <mergeCell ref="E12:I12"/>
  </mergeCells>
  <conditionalFormatting sqref="J68:J69 K69:AA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J12" sqref="J12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7.00390625" style="0" customWidth="1"/>
    <col min="11" max="11" width="6.140625" style="0" customWidth="1"/>
    <col min="12" max="12" width="8.421875" style="0" customWidth="1"/>
    <col min="13" max="13" width="8.7109375" style="0" customWidth="1"/>
    <col min="14" max="14" width="5.421875" style="0" customWidth="1"/>
    <col min="15" max="15" width="7.421875" style="0" customWidth="1"/>
    <col min="16" max="17" width="6.140625" style="0" customWidth="1"/>
    <col min="18" max="18" width="6.421875" style="0" customWidth="1"/>
    <col min="19" max="19" width="7.28125" style="0" customWidth="1"/>
    <col min="20" max="20" width="7.421875" style="0" customWidth="1"/>
    <col min="21" max="21" width="6.421875" style="0" customWidth="1"/>
    <col min="22" max="22" width="5.8515625" style="0" customWidth="1"/>
    <col min="23" max="23" width="6.7109375" style="0" customWidth="1"/>
    <col min="24" max="24" width="6.00390625" style="0" customWidth="1"/>
    <col min="25" max="25" width="8.7109375" style="0" customWidth="1"/>
    <col min="26" max="26" width="8.28125" style="0" customWidth="1"/>
    <col min="27" max="27" width="5.8515625" style="0" customWidth="1"/>
    <col min="28" max="34" width="17.140625" style="0" customWidth="1"/>
  </cols>
  <sheetData>
    <row r="1" spans="1:34" ht="12.75">
      <c r="A1" s="121" t="s">
        <v>10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"/>
      <c r="AC1" s="1"/>
      <c r="AD1" s="1"/>
      <c r="AE1" s="1"/>
      <c r="AF1" s="1"/>
      <c r="AG1" s="1"/>
      <c r="AH1" s="1"/>
    </row>
    <row r="2" spans="1:34" ht="12.7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C2" s="1"/>
      <c r="AD2" s="1"/>
      <c r="AE2" s="1"/>
      <c r="AF2" s="1"/>
      <c r="AG2" s="1"/>
      <c r="AH2" s="1"/>
    </row>
    <row r="3" spans="1:34" ht="12.7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C3" s="1"/>
      <c r="AD3" s="1"/>
      <c r="AE3" s="1"/>
      <c r="AF3" s="1"/>
      <c r="AG3" s="1"/>
      <c r="AH3" s="1"/>
    </row>
    <row r="4" spans="1:34" ht="12.7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C4" s="1"/>
      <c r="AD4" s="1"/>
      <c r="AE4" s="1"/>
      <c r="AF4" s="1"/>
      <c r="AG4" s="1"/>
      <c r="AH4" s="1"/>
    </row>
    <row r="5" spans="1:34" ht="12.75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C5" s="1"/>
      <c r="AD5" s="1"/>
      <c r="AE5" s="1"/>
      <c r="AF5" s="1"/>
      <c r="AG5" s="1"/>
      <c r="AH5" s="1"/>
    </row>
    <row r="6" spans="1:34" ht="12.75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C6" s="1"/>
      <c r="AD6" s="1"/>
      <c r="AE6" s="1"/>
      <c r="AF6" s="1"/>
      <c r="AG6" s="1"/>
      <c r="AH6" s="1"/>
    </row>
    <row r="7" spans="1:34" ht="12.75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>
      <c r="A9" s="97" t="s">
        <v>21</v>
      </c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C9" s="1"/>
      <c r="AD9" s="1"/>
      <c r="AE9" s="1"/>
      <c r="AF9" s="1"/>
      <c r="AG9" s="1"/>
      <c r="AH9" s="1"/>
    </row>
    <row r="10" spans="1:34" ht="12.75">
      <c r="A10" s="8"/>
      <c r="B10" s="8"/>
      <c r="C10" s="8"/>
      <c r="D10" s="8"/>
      <c r="E10" s="8"/>
      <c r="F10" s="8"/>
      <c r="G10" s="8"/>
      <c r="H10" s="8"/>
      <c r="I10" s="8"/>
      <c r="J10" s="116" t="s">
        <v>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8"/>
      <c r="AC10" s="1"/>
      <c r="AD10" s="1"/>
      <c r="AE10" s="1"/>
      <c r="AF10" s="1"/>
      <c r="AG10" s="1"/>
      <c r="AH10" s="1"/>
    </row>
    <row r="11" spans="1:34" ht="12.75">
      <c r="A11" s="51"/>
      <c r="B11" s="52"/>
      <c r="C11" s="53"/>
      <c r="D11" s="54"/>
      <c r="E11" s="55"/>
      <c r="F11" s="56"/>
      <c r="G11" s="56"/>
      <c r="H11" s="56"/>
      <c r="I11" s="53"/>
      <c r="J11" s="117" t="s">
        <v>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27"/>
      <c r="AC11" s="31"/>
      <c r="AD11" s="1"/>
      <c r="AE11" s="1"/>
      <c r="AF11" s="1"/>
      <c r="AG11" s="1"/>
      <c r="AH11" s="1"/>
    </row>
    <row r="12" spans="1:34" ht="33">
      <c r="A12" s="57" t="s">
        <v>114</v>
      </c>
      <c r="B12" s="58" t="s">
        <v>2</v>
      </c>
      <c r="C12" s="59" t="s">
        <v>41</v>
      </c>
      <c r="D12" s="60" t="s">
        <v>22</v>
      </c>
      <c r="E12" s="118" t="s">
        <v>0</v>
      </c>
      <c r="F12" s="119"/>
      <c r="G12" s="119"/>
      <c r="H12" s="119"/>
      <c r="I12" s="120"/>
      <c r="J12" s="61" t="s">
        <v>98</v>
      </c>
      <c r="K12" s="62" t="s">
        <v>45</v>
      </c>
      <c r="L12" s="62" t="s">
        <v>111</v>
      </c>
      <c r="M12" s="62" t="s">
        <v>20</v>
      </c>
      <c r="N12" s="62" t="s">
        <v>99</v>
      </c>
      <c r="O12" s="62" t="s">
        <v>109</v>
      </c>
      <c r="P12" s="62" t="s">
        <v>101</v>
      </c>
      <c r="Q12" s="62" t="s">
        <v>69</v>
      </c>
      <c r="R12" s="62" t="s">
        <v>106</v>
      </c>
      <c r="S12" s="62" t="s">
        <v>125</v>
      </c>
      <c r="T12" s="62" t="s">
        <v>82</v>
      </c>
      <c r="U12" s="62" t="s">
        <v>74</v>
      </c>
      <c r="V12" s="62" t="s">
        <v>134</v>
      </c>
      <c r="W12" s="62" t="s">
        <v>14</v>
      </c>
      <c r="X12" s="62" t="s">
        <v>14</v>
      </c>
      <c r="Y12" s="62" t="s">
        <v>14</v>
      </c>
      <c r="Z12" s="62" t="s">
        <v>72</v>
      </c>
      <c r="AA12" s="62" t="s">
        <v>66</v>
      </c>
      <c r="AB12" s="75"/>
      <c r="AC12" s="13"/>
      <c r="AD12" s="14"/>
      <c r="AE12" s="14"/>
      <c r="AF12" s="14"/>
      <c r="AG12" s="14"/>
      <c r="AH12" s="14"/>
    </row>
    <row r="13" spans="1:34" ht="19.5">
      <c r="A13" s="64"/>
      <c r="B13" s="65"/>
      <c r="C13" s="66" t="s">
        <v>47</v>
      </c>
      <c r="D13" s="67" t="s">
        <v>6</v>
      </c>
      <c r="E13" s="57" t="s">
        <v>76</v>
      </c>
      <c r="F13" s="58" t="s">
        <v>63</v>
      </c>
      <c r="G13" s="58" t="s">
        <v>62</v>
      </c>
      <c r="H13" s="58" t="s">
        <v>65</v>
      </c>
      <c r="I13" s="59" t="s">
        <v>116</v>
      </c>
      <c r="J13" s="61" t="s">
        <v>55</v>
      </c>
      <c r="K13" s="62" t="s">
        <v>44</v>
      </c>
      <c r="L13" s="62" t="s">
        <v>35</v>
      </c>
      <c r="M13" s="62" t="s">
        <v>129</v>
      </c>
      <c r="N13" s="62" t="s">
        <v>14</v>
      </c>
      <c r="O13" s="62" t="s">
        <v>115</v>
      </c>
      <c r="P13" s="62" t="s">
        <v>119</v>
      </c>
      <c r="Q13" s="62" t="s">
        <v>88</v>
      </c>
      <c r="R13" s="62" t="s">
        <v>87</v>
      </c>
      <c r="S13" s="62" t="s">
        <v>14</v>
      </c>
      <c r="T13" s="62" t="s">
        <v>1</v>
      </c>
      <c r="U13" s="62" t="s">
        <v>131</v>
      </c>
      <c r="V13" s="62" t="s">
        <v>92</v>
      </c>
      <c r="W13" s="62" t="s">
        <v>23</v>
      </c>
      <c r="X13" s="62" t="s">
        <v>93</v>
      </c>
      <c r="Y13" s="62" t="s">
        <v>52</v>
      </c>
      <c r="Z13" s="62" t="s">
        <v>46</v>
      </c>
      <c r="AA13" s="62" t="s">
        <v>79</v>
      </c>
      <c r="AB13" s="75"/>
      <c r="AC13" s="13"/>
      <c r="AD13" s="23"/>
      <c r="AE13" s="23"/>
      <c r="AF13" s="23"/>
      <c r="AG13" s="23"/>
      <c r="AH13" s="23"/>
    </row>
    <row r="14" spans="1:29" ht="12.75">
      <c r="A14" s="31"/>
      <c r="C14" s="39"/>
      <c r="D14" s="68"/>
      <c r="E14" s="41"/>
      <c r="F14" s="42"/>
      <c r="G14" s="42"/>
      <c r="H14" s="42"/>
      <c r="I14" s="43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9"/>
      <c r="AC14" s="22"/>
    </row>
    <row r="15" spans="1:29" ht="12.75">
      <c r="A15" s="32"/>
      <c r="B15" s="33"/>
      <c r="C15" s="34"/>
      <c r="D15" s="69"/>
      <c r="E15" s="36"/>
      <c r="F15" s="37"/>
      <c r="G15" s="37"/>
      <c r="H15" s="37"/>
      <c r="I15" s="38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9"/>
      <c r="AC15" s="31"/>
    </row>
    <row r="16" spans="1:29" ht="12.75">
      <c r="A16" s="31"/>
      <c r="B16" s="1"/>
      <c r="C16" s="39"/>
      <c r="D16" s="68"/>
      <c r="E16" s="41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9"/>
      <c r="AC16" s="31"/>
    </row>
    <row r="17" spans="1:29" ht="12.75">
      <c r="A17" s="32"/>
      <c r="B17" s="33"/>
      <c r="C17" s="34"/>
      <c r="D17" s="69"/>
      <c r="E17" s="36"/>
      <c r="F17" s="37"/>
      <c r="G17" s="37"/>
      <c r="H17" s="37"/>
      <c r="I17" s="38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9"/>
      <c r="AC17" s="31"/>
    </row>
    <row r="18" spans="1:29" ht="12.75">
      <c r="A18" s="31"/>
      <c r="B18" s="1"/>
      <c r="C18" s="39"/>
      <c r="D18" s="68"/>
      <c r="E18" s="41"/>
      <c r="F18" s="42"/>
      <c r="G18" s="42"/>
      <c r="H18" s="42"/>
      <c r="I18" s="43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9"/>
      <c r="AC18" s="31"/>
    </row>
    <row r="19" spans="1:29" ht="12.75">
      <c r="A19" s="32"/>
      <c r="B19" s="33"/>
      <c r="C19" s="34"/>
      <c r="D19" s="69"/>
      <c r="E19" s="36"/>
      <c r="F19" s="37"/>
      <c r="G19" s="37"/>
      <c r="H19" s="37"/>
      <c r="I19" s="38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9"/>
      <c r="AC19" s="31"/>
    </row>
    <row r="20" spans="1:29" ht="12.75">
      <c r="A20" s="31"/>
      <c r="B20" s="1"/>
      <c r="C20" s="39"/>
      <c r="D20" s="68"/>
      <c r="E20" s="41"/>
      <c r="F20" s="42"/>
      <c r="G20" s="42"/>
      <c r="H20" s="42"/>
      <c r="I20" s="43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9"/>
      <c r="AC20" s="31"/>
    </row>
    <row r="21" spans="1:29" ht="12.75">
      <c r="A21" s="32"/>
      <c r="B21" s="33"/>
      <c r="C21" s="34"/>
      <c r="D21" s="69"/>
      <c r="E21" s="36"/>
      <c r="F21" s="37"/>
      <c r="G21" s="37"/>
      <c r="H21" s="37"/>
      <c r="I21" s="38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9"/>
      <c r="AC21" s="31"/>
    </row>
    <row r="22" spans="1:29" ht="12.75">
      <c r="A22" s="31"/>
      <c r="C22" s="39"/>
      <c r="D22" s="68"/>
      <c r="E22" s="41"/>
      <c r="F22" s="42"/>
      <c r="G22" s="42"/>
      <c r="H22" s="42"/>
      <c r="I22" s="43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39"/>
      <c r="AC22" s="31"/>
    </row>
    <row r="23" spans="1:29" ht="12.75">
      <c r="A23" s="32"/>
      <c r="B23" s="33"/>
      <c r="C23" s="34"/>
      <c r="D23" s="69"/>
      <c r="E23" s="36"/>
      <c r="F23" s="37"/>
      <c r="G23" s="37"/>
      <c r="H23" s="37"/>
      <c r="I23" s="38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9"/>
      <c r="AC23" s="31"/>
    </row>
    <row r="24" spans="1:29" ht="12.75">
      <c r="A24" s="31"/>
      <c r="C24" s="39"/>
      <c r="D24" s="68"/>
      <c r="E24" s="41"/>
      <c r="F24" s="42"/>
      <c r="G24" s="42"/>
      <c r="H24" s="42"/>
      <c r="I24" s="43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1"/>
    </row>
    <row r="25" spans="1:29" ht="12.75">
      <c r="A25" s="32"/>
      <c r="B25" s="33"/>
      <c r="C25" s="34"/>
      <c r="D25" s="69"/>
      <c r="E25" s="36"/>
      <c r="F25" s="37"/>
      <c r="G25" s="37"/>
      <c r="H25" s="37"/>
      <c r="I25" s="38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9"/>
      <c r="AC25" s="31"/>
    </row>
    <row r="26" spans="1:29" ht="12.75">
      <c r="A26" s="31"/>
      <c r="C26" s="39"/>
      <c r="D26" s="68"/>
      <c r="E26" s="41"/>
      <c r="F26" s="42"/>
      <c r="G26" s="42"/>
      <c r="H26" s="42"/>
      <c r="I26" s="43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1"/>
    </row>
    <row r="27" spans="1:29" ht="12.75">
      <c r="A27" s="32"/>
      <c r="B27" s="33"/>
      <c r="C27" s="34"/>
      <c r="D27" s="69"/>
      <c r="E27" s="36"/>
      <c r="F27" s="37"/>
      <c r="G27" s="37"/>
      <c r="H27" s="37"/>
      <c r="I27" s="38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9"/>
      <c r="AC27" s="31"/>
    </row>
    <row r="28" spans="1:29" ht="12.75">
      <c r="A28" s="31"/>
      <c r="C28" s="39"/>
      <c r="D28" s="68"/>
      <c r="E28" s="41"/>
      <c r="F28" s="42"/>
      <c r="G28" s="42"/>
      <c r="H28" s="42"/>
      <c r="I28" s="43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9"/>
      <c r="AC28" s="31"/>
    </row>
    <row r="29" spans="1:29" ht="12.75">
      <c r="A29" s="32"/>
      <c r="B29" s="33"/>
      <c r="C29" s="34"/>
      <c r="D29" s="69"/>
      <c r="E29" s="36"/>
      <c r="F29" s="37"/>
      <c r="G29" s="37"/>
      <c r="H29" s="37"/>
      <c r="I29" s="38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9"/>
      <c r="AC29" s="31"/>
    </row>
    <row r="30" spans="1:29" ht="12.75">
      <c r="A30" s="31"/>
      <c r="C30" s="39"/>
      <c r="D30" s="68"/>
      <c r="E30" s="41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1"/>
    </row>
    <row r="31" spans="1:29" ht="12.75">
      <c r="A31" s="32"/>
      <c r="B31" s="33"/>
      <c r="C31" s="34"/>
      <c r="D31" s="69"/>
      <c r="E31" s="36"/>
      <c r="F31" s="37"/>
      <c r="G31" s="37"/>
      <c r="H31" s="37"/>
      <c r="I31" s="38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9"/>
      <c r="AC31" s="31"/>
    </row>
    <row r="32" spans="1:29" ht="12.75">
      <c r="A32" s="31"/>
      <c r="C32" s="39"/>
      <c r="D32" s="68"/>
      <c r="E32" s="41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9"/>
      <c r="AC32" s="31"/>
    </row>
    <row r="33" spans="1:29" ht="12.75">
      <c r="A33" s="32"/>
      <c r="B33" s="33"/>
      <c r="C33" s="34"/>
      <c r="D33" s="69"/>
      <c r="E33" s="36"/>
      <c r="F33" s="37"/>
      <c r="G33" s="37"/>
      <c r="H33" s="37"/>
      <c r="I33" s="38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9"/>
      <c r="AC33" s="31"/>
    </row>
    <row r="34" spans="1:29" ht="12.75">
      <c r="A34" s="31"/>
      <c r="C34" s="39"/>
      <c r="D34" s="68"/>
      <c r="E34" s="41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39"/>
      <c r="AC34" s="31"/>
    </row>
    <row r="35" spans="1:29" ht="12.75">
      <c r="A35" s="32"/>
      <c r="B35" s="33"/>
      <c r="C35" s="34"/>
      <c r="D35" s="69"/>
      <c r="E35" s="36"/>
      <c r="F35" s="37"/>
      <c r="G35" s="37"/>
      <c r="H35" s="37"/>
      <c r="I35" s="38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9"/>
      <c r="AC35" s="31"/>
    </row>
    <row r="36" spans="1:29" ht="12.75">
      <c r="A36" s="31"/>
      <c r="C36" s="39"/>
      <c r="D36" s="68"/>
      <c r="E36" s="41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9"/>
      <c r="AC36" s="31"/>
    </row>
    <row r="37" spans="1:29" ht="12.75">
      <c r="A37" s="32"/>
      <c r="B37" s="33"/>
      <c r="C37" s="34"/>
      <c r="D37" s="69"/>
      <c r="E37" s="36"/>
      <c r="F37" s="37"/>
      <c r="G37" s="37"/>
      <c r="H37" s="37"/>
      <c r="I37" s="38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9"/>
      <c r="AC37" s="31"/>
    </row>
    <row r="38" spans="1:29" ht="12.75">
      <c r="A38" s="31"/>
      <c r="C38" s="39"/>
      <c r="D38" s="68"/>
      <c r="E38" s="41"/>
      <c r="F38" s="42"/>
      <c r="G38" s="42"/>
      <c r="H38" s="42"/>
      <c r="I38" s="43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9"/>
      <c r="AC38" s="31"/>
    </row>
    <row r="39" spans="1:29" ht="12.75">
      <c r="A39" s="32"/>
      <c r="B39" s="33"/>
      <c r="C39" s="34"/>
      <c r="D39" s="69"/>
      <c r="E39" s="36"/>
      <c r="F39" s="37"/>
      <c r="G39" s="37"/>
      <c r="H39" s="37"/>
      <c r="I39" s="38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9"/>
      <c r="AC39" s="31"/>
    </row>
    <row r="40" spans="1:29" ht="12.75">
      <c r="A40" s="31"/>
      <c r="C40" s="39"/>
      <c r="D40" s="68"/>
      <c r="E40" s="41"/>
      <c r="F40" s="42"/>
      <c r="G40" s="42"/>
      <c r="H40" s="42"/>
      <c r="I40" s="43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9"/>
      <c r="AC40" s="31"/>
    </row>
    <row r="41" spans="1:29" ht="12.75">
      <c r="A41" s="32"/>
      <c r="B41" s="33"/>
      <c r="C41" s="34"/>
      <c r="D41" s="69"/>
      <c r="E41" s="36"/>
      <c r="F41" s="37"/>
      <c r="G41" s="37"/>
      <c r="H41" s="37"/>
      <c r="I41" s="38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9"/>
      <c r="AC41" s="31"/>
    </row>
    <row r="42" spans="1:29" ht="12.75">
      <c r="A42" s="31"/>
      <c r="C42" s="39"/>
      <c r="D42" s="68"/>
      <c r="E42" s="41"/>
      <c r="F42" s="42"/>
      <c r="G42" s="42"/>
      <c r="H42" s="42"/>
      <c r="I42" s="43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39"/>
      <c r="AC42" s="31"/>
    </row>
    <row r="43" spans="1:29" ht="12.75">
      <c r="A43" s="32"/>
      <c r="B43" s="33"/>
      <c r="C43" s="34"/>
      <c r="D43" s="69"/>
      <c r="E43" s="36"/>
      <c r="F43" s="37"/>
      <c r="G43" s="37"/>
      <c r="H43" s="37"/>
      <c r="I43" s="38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9"/>
      <c r="AC43" s="31"/>
    </row>
    <row r="44" spans="1:29" ht="12.75">
      <c r="A44" s="31"/>
      <c r="C44" s="39"/>
      <c r="D44" s="68"/>
      <c r="E44" s="41"/>
      <c r="F44" s="42"/>
      <c r="G44" s="42"/>
      <c r="H44" s="42"/>
      <c r="I44" s="43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39"/>
      <c r="AC44" s="31"/>
    </row>
    <row r="45" spans="1:29" ht="12.75">
      <c r="A45" s="32"/>
      <c r="B45" s="33"/>
      <c r="C45" s="34"/>
      <c r="D45" s="69"/>
      <c r="E45" s="36"/>
      <c r="F45" s="37"/>
      <c r="G45" s="37"/>
      <c r="H45" s="37"/>
      <c r="I45" s="38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9"/>
      <c r="AC45" s="31"/>
    </row>
    <row r="46" spans="1:29" ht="12.75">
      <c r="A46" s="31"/>
      <c r="C46" s="39"/>
      <c r="D46" s="68"/>
      <c r="E46" s="41"/>
      <c r="F46" s="42"/>
      <c r="G46" s="42"/>
      <c r="H46" s="42"/>
      <c r="I46" s="43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39"/>
      <c r="AC46" s="31"/>
    </row>
    <row r="47" spans="1:29" ht="12.75">
      <c r="A47" s="32"/>
      <c r="B47" s="33"/>
      <c r="C47" s="34"/>
      <c r="D47" s="69"/>
      <c r="E47" s="36"/>
      <c r="F47" s="37"/>
      <c r="G47" s="37"/>
      <c r="H47" s="37"/>
      <c r="I47" s="38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9"/>
      <c r="AC47" s="31"/>
    </row>
    <row r="48" spans="1:29" ht="12.75">
      <c r="A48" s="31"/>
      <c r="C48" s="39"/>
      <c r="D48" s="68"/>
      <c r="E48" s="41"/>
      <c r="F48" s="42"/>
      <c r="G48" s="42"/>
      <c r="H48" s="42"/>
      <c r="I48" s="43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39"/>
      <c r="AC48" s="31"/>
    </row>
    <row r="49" spans="1:29" ht="12.75">
      <c r="A49" s="32"/>
      <c r="B49" s="33"/>
      <c r="C49" s="34"/>
      <c r="D49" s="69"/>
      <c r="E49" s="36"/>
      <c r="F49" s="37"/>
      <c r="G49" s="37"/>
      <c r="H49" s="37"/>
      <c r="I49" s="38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9"/>
      <c r="AC49" s="31"/>
    </row>
    <row r="50" spans="1:29" ht="12.75">
      <c r="A50" s="31"/>
      <c r="C50" s="39"/>
      <c r="D50" s="68"/>
      <c r="E50" s="41"/>
      <c r="F50" s="42"/>
      <c r="G50" s="42"/>
      <c r="H50" s="42"/>
      <c r="I50" s="43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39"/>
      <c r="AC50" s="31"/>
    </row>
    <row r="51" spans="1:29" ht="12.75">
      <c r="A51" s="32"/>
      <c r="B51" s="33"/>
      <c r="C51" s="34"/>
      <c r="D51" s="69"/>
      <c r="E51" s="36"/>
      <c r="F51" s="37"/>
      <c r="G51" s="37"/>
      <c r="H51" s="37"/>
      <c r="I51" s="38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9"/>
      <c r="AC51" s="31"/>
    </row>
    <row r="52" spans="1:29" ht="12.75">
      <c r="A52" s="31"/>
      <c r="C52" s="39"/>
      <c r="D52" s="68"/>
      <c r="E52" s="41"/>
      <c r="F52" s="42"/>
      <c r="G52" s="42"/>
      <c r="H52" s="42"/>
      <c r="I52" s="43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39"/>
      <c r="AC52" s="31"/>
    </row>
    <row r="53" spans="1:29" ht="12.75">
      <c r="A53" s="32"/>
      <c r="B53" s="33"/>
      <c r="C53" s="34"/>
      <c r="D53" s="69"/>
      <c r="E53" s="36"/>
      <c r="F53" s="37"/>
      <c r="G53" s="37"/>
      <c r="H53" s="37"/>
      <c r="I53" s="38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9"/>
      <c r="AC53" s="31"/>
    </row>
    <row r="54" spans="1:29" ht="12.75">
      <c r="A54" s="31"/>
      <c r="C54" s="39"/>
      <c r="D54" s="68"/>
      <c r="E54" s="41"/>
      <c r="F54" s="42"/>
      <c r="G54" s="42"/>
      <c r="H54" s="42"/>
      <c r="I54" s="43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39"/>
      <c r="AC54" s="31"/>
    </row>
    <row r="55" spans="1:29" ht="12.75">
      <c r="A55" s="32"/>
      <c r="B55" s="33"/>
      <c r="C55" s="34"/>
      <c r="D55" s="69"/>
      <c r="E55" s="36"/>
      <c r="F55" s="37"/>
      <c r="G55" s="37"/>
      <c r="H55" s="37"/>
      <c r="I55" s="38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9"/>
      <c r="AC55" s="31"/>
    </row>
    <row r="56" spans="1:29" ht="12.75">
      <c r="A56" s="31"/>
      <c r="C56" s="39"/>
      <c r="D56" s="68"/>
      <c r="E56" s="41"/>
      <c r="F56" s="42"/>
      <c r="G56" s="42"/>
      <c r="H56" s="42"/>
      <c r="I56" s="43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39"/>
      <c r="AC56" s="31"/>
    </row>
    <row r="57" spans="1:29" ht="12.75">
      <c r="A57" s="32"/>
      <c r="B57" s="33"/>
      <c r="C57" s="34"/>
      <c r="D57" s="69"/>
      <c r="E57" s="36"/>
      <c r="F57" s="37"/>
      <c r="G57" s="37"/>
      <c r="H57" s="37"/>
      <c r="I57" s="38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9"/>
      <c r="AC57" s="31"/>
    </row>
    <row r="58" spans="1:29" ht="12.75">
      <c r="A58" s="31"/>
      <c r="C58" s="39"/>
      <c r="D58" s="68"/>
      <c r="E58" s="41"/>
      <c r="F58" s="42"/>
      <c r="G58" s="42"/>
      <c r="H58" s="42"/>
      <c r="I58" s="43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9"/>
      <c r="AC58" s="31"/>
    </row>
    <row r="59" spans="1:29" ht="12.75">
      <c r="A59" s="32"/>
      <c r="B59" s="33"/>
      <c r="C59" s="34"/>
      <c r="D59" s="69"/>
      <c r="E59" s="36"/>
      <c r="F59" s="37"/>
      <c r="G59" s="37"/>
      <c r="H59" s="37"/>
      <c r="I59" s="38"/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9"/>
      <c r="AC59" s="31"/>
    </row>
    <row r="60" spans="1:29" ht="12.75">
      <c r="A60" s="31"/>
      <c r="C60" s="39"/>
      <c r="D60" s="68"/>
      <c r="E60" s="41"/>
      <c r="F60" s="42"/>
      <c r="G60" s="42"/>
      <c r="H60" s="42"/>
      <c r="I60" s="43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9"/>
      <c r="AC60" s="31"/>
    </row>
    <row r="61" spans="1:29" ht="12.75">
      <c r="A61" s="32"/>
      <c r="B61" s="33"/>
      <c r="C61" s="34"/>
      <c r="D61" s="69"/>
      <c r="E61" s="36"/>
      <c r="F61" s="37"/>
      <c r="G61" s="37"/>
      <c r="H61" s="37"/>
      <c r="I61" s="38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9"/>
      <c r="AC61" s="31"/>
    </row>
    <row r="62" spans="1:29" ht="12.75">
      <c r="A62" s="31"/>
      <c r="C62" s="39"/>
      <c r="D62" s="68"/>
      <c r="E62" s="41"/>
      <c r="F62" s="42"/>
      <c r="G62" s="42"/>
      <c r="H62" s="42"/>
      <c r="I62" s="43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39"/>
      <c r="AC62" s="31"/>
    </row>
    <row r="63" spans="1:29" ht="12.75">
      <c r="A63" s="44"/>
      <c r="B63" s="45"/>
      <c r="C63" s="46"/>
      <c r="D63" s="70"/>
      <c r="E63" s="48"/>
      <c r="F63" s="49"/>
      <c r="G63" s="49"/>
      <c r="H63" s="49"/>
      <c r="I63" s="50"/>
      <c r="J63" s="4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9"/>
      <c r="AC63" s="31"/>
    </row>
    <row r="64" spans="1:28" ht="12.75">
      <c r="A64" s="25"/>
      <c r="B64" s="25"/>
      <c r="C64" s="25"/>
      <c r="D64" s="25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</row>
    <row r="65" spans="4:28" ht="12.75">
      <c r="D65" s="39"/>
      <c r="E65" s="106" t="s">
        <v>130</v>
      </c>
      <c r="F65" s="107"/>
      <c r="G65" s="107"/>
      <c r="H65" s="107"/>
      <c r="I65" s="107"/>
      <c r="J65" s="108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25"/>
    </row>
    <row r="66" spans="4:29" ht="12.75">
      <c r="D66" s="39"/>
      <c r="E66" s="72"/>
      <c r="F66" s="6"/>
      <c r="G66" s="6"/>
      <c r="H66" s="6"/>
      <c r="I66" s="73"/>
      <c r="J66" s="61" t="s">
        <v>98</v>
      </c>
      <c r="K66" s="62" t="s">
        <v>45</v>
      </c>
      <c r="L66" s="62" t="s">
        <v>111</v>
      </c>
      <c r="M66" s="62" t="s">
        <v>20</v>
      </c>
      <c r="N66" s="62" t="s">
        <v>4</v>
      </c>
      <c r="O66" s="62" t="s">
        <v>109</v>
      </c>
      <c r="P66" s="62" t="s">
        <v>101</v>
      </c>
      <c r="Q66" s="62" t="s">
        <v>69</v>
      </c>
      <c r="R66" s="62" t="s">
        <v>106</v>
      </c>
      <c r="S66" s="62" t="s">
        <v>125</v>
      </c>
      <c r="T66" s="62" t="s">
        <v>82</v>
      </c>
      <c r="U66" s="62" t="s">
        <v>74</v>
      </c>
      <c r="V66" s="62" t="s">
        <v>134</v>
      </c>
      <c r="W66" s="62" t="s">
        <v>14</v>
      </c>
      <c r="X66" s="62" t="s">
        <v>14</v>
      </c>
      <c r="Y66" s="62" t="s">
        <v>14</v>
      </c>
      <c r="Z66" s="62" t="s">
        <v>72</v>
      </c>
      <c r="AA66" s="62" t="s">
        <v>66</v>
      </c>
      <c r="AB66" s="39"/>
      <c r="AC66" s="31"/>
    </row>
    <row r="67" spans="4:29" ht="19.5">
      <c r="D67" s="39"/>
      <c r="E67" s="72"/>
      <c r="F67" s="6"/>
      <c r="G67" s="6"/>
      <c r="H67" s="6"/>
      <c r="I67" s="73"/>
      <c r="J67" s="61" t="s">
        <v>55</v>
      </c>
      <c r="K67" s="62" t="s">
        <v>44</v>
      </c>
      <c r="L67" s="62" t="s">
        <v>35</v>
      </c>
      <c r="M67" s="62" t="s">
        <v>129</v>
      </c>
      <c r="N67" s="62" t="s">
        <v>14</v>
      </c>
      <c r="O67" s="62" t="s">
        <v>115</v>
      </c>
      <c r="P67" s="62" t="s">
        <v>119</v>
      </c>
      <c r="Q67" s="62" t="s">
        <v>88</v>
      </c>
      <c r="R67" s="62" t="s">
        <v>87</v>
      </c>
      <c r="S67" s="62" t="s">
        <v>14</v>
      </c>
      <c r="T67" s="62" t="s">
        <v>1</v>
      </c>
      <c r="U67" s="62" t="s">
        <v>131</v>
      </c>
      <c r="V67" s="62" t="s">
        <v>92</v>
      </c>
      <c r="W67" s="62" t="s">
        <v>23</v>
      </c>
      <c r="X67" s="62" t="s">
        <v>93</v>
      </c>
      <c r="Y67" s="62" t="s">
        <v>52</v>
      </c>
      <c r="Z67" s="62" t="s">
        <v>46</v>
      </c>
      <c r="AA67" s="62" t="s">
        <v>79</v>
      </c>
      <c r="AB67" s="39"/>
      <c r="AC67" s="31"/>
    </row>
    <row r="68" spans="4:29" ht="60">
      <c r="D68" s="39"/>
      <c r="E68" s="109" t="s">
        <v>48</v>
      </c>
      <c r="F68" s="110"/>
      <c r="G68" s="110"/>
      <c r="H68" s="110"/>
      <c r="I68" s="111"/>
      <c r="J68" s="74">
        <v>2</v>
      </c>
      <c r="K68" s="5">
        <v>2</v>
      </c>
      <c r="L68" s="5">
        <v>3</v>
      </c>
      <c r="M68" s="5">
        <v>4</v>
      </c>
      <c r="N68" s="5">
        <v>3</v>
      </c>
      <c r="O68" s="5">
        <v>2</v>
      </c>
      <c r="P68" s="5">
        <v>2</v>
      </c>
      <c r="Q68" s="5" t="s">
        <v>104</v>
      </c>
      <c r="R68" s="5" t="s">
        <v>78</v>
      </c>
      <c r="S68" s="5">
        <v>3</v>
      </c>
      <c r="T68" s="5">
        <v>3</v>
      </c>
      <c r="U68" s="5">
        <v>3</v>
      </c>
      <c r="V68" s="5">
        <v>6</v>
      </c>
      <c r="W68" s="5">
        <v>2</v>
      </c>
      <c r="X68" s="5">
        <v>3</v>
      </c>
      <c r="Y68" s="5" t="s">
        <v>8</v>
      </c>
      <c r="Z68" s="5" t="s">
        <v>104</v>
      </c>
      <c r="AA68" s="5" t="s">
        <v>78</v>
      </c>
      <c r="AB68" s="39"/>
      <c r="AC68" s="31"/>
    </row>
    <row r="69" spans="4:29" ht="12.75">
      <c r="D69" s="39"/>
      <c r="E69" s="112" t="s">
        <v>25</v>
      </c>
      <c r="F69" s="113"/>
      <c r="G69" s="113"/>
      <c r="H69" s="113"/>
      <c r="I69" s="114"/>
      <c r="J69" s="76">
        <f aca="true" t="shared" si="0" ref="J69:AA69">50-COUNTBLANK(J14:J63)</f>
        <v>0</v>
      </c>
      <c r="K69" s="77">
        <f t="shared" si="0"/>
        <v>0</v>
      </c>
      <c r="L69" s="77">
        <f t="shared" si="0"/>
        <v>0</v>
      </c>
      <c r="M69" s="77">
        <f t="shared" si="0"/>
        <v>0</v>
      </c>
      <c r="N69" s="77">
        <f t="shared" si="0"/>
        <v>0</v>
      </c>
      <c r="O69" s="77">
        <f t="shared" si="0"/>
        <v>0</v>
      </c>
      <c r="P69" s="77">
        <f t="shared" si="0"/>
        <v>0</v>
      </c>
      <c r="Q69" s="77">
        <f t="shared" si="0"/>
        <v>0</v>
      </c>
      <c r="R69" s="77">
        <f t="shared" si="0"/>
        <v>0</v>
      </c>
      <c r="S69" s="77">
        <f t="shared" si="0"/>
        <v>0</v>
      </c>
      <c r="T69" s="77">
        <f t="shared" si="0"/>
        <v>0</v>
      </c>
      <c r="U69" s="77">
        <f t="shared" si="0"/>
        <v>0</v>
      </c>
      <c r="V69" s="77">
        <f t="shared" si="0"/>
        <v>0</v>
      </c>
      <c r="W69" s="77">
        <f t="shared" si="0"/>
        <v>0</v>
      </c>
      <c r="X69" s="77">
        <f t="shared" si="0"/>
        <v>0</v>
      </c>
      <c r="Y69" s="77">
        <f t="shared" si="0"/>
        <v>0</v>
      </c>
      <c r="Z69" s="77">
        <f t="shared" si="0"/>
        <v>0</v>
      </c>
      <c r="AA69" s="77">
        <f t="shared" si="0"/>
        <v>0</v>
      </c>
      <c r="AB69" s="79"/>
      <c r="AC69" s="31"/>
    </row>
    <row r="70" spans="5:28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</sheetData>
  <mergeCells count="8">
    <mergeCell ref="E65:AA65"/>
    <mergeCell ref="E68:I68"/>
    <mergeCell ref="E69:I69"/>
    <mergeCell ref="A1:AA7"/>
    <mergeCell ref="A9:AA9"/>
    <mergeCell ref="J10:AA10"/>
    <mergeCell ref="J11:AA11"/>
    <mergeCell ref="E12:I12"/>
  </mergeCells>
  <conditionalFormatting sqref="J68:J69 K69:AA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0"/>
  <sheetViews>
    <sheetView workbookViewId="0" topLeftCell="A1">
      <pane ySplit="1" topLeftCell="BM2" activePane="bottomLeft" state="frozen"/>
      <selection pane="topLeft" activeCell="A1" sqref="A1"/>
      <selection pane="bottomLeft" activeCell="C17" sqref="C17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5" width="4.00390625" style="0" customWidth="1"/>
    <col min="6" max="7" width="4.140625" style="0" customWidth="1"/>
    <col min="8" max="8" width="4.28125" style="0" customWidth="1"/>
    <col min="9" max="19" width="17.140625" style="0" customWidth="1"/>
  </cols>
  <sheetData>
    <row r="2" spans="1:19" ht="12.75">
      <c r="A2" s="122" t="s">
        <v>75</v>
      </c>
      <c r="B2" s="122"/>
      <c r="C2" s="122"/>
      <c r="D2" s="122"/>
      <c r="E2" s="122"/>
      <c r="F2" s="122"/>
      <c r="G2" s="122"/>
      <c r="H2" s="122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22"/>
      <c r="B3" s="122"/>
      <c r="C3" s="122"/>
      <c r="D3" s="122"/>
      <c r="E3" s="122"/>
      <c r="F3" s="122"/>
      <c r="G3" s="122"/>
      <c r="H3" s="12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122"/>
      <c r="B4" s="122"/>
      <c r="C4" s="122"/>
      <c r="D4" s="122"/>
      <c r="E4" s="122"/>
      <c r="F4" s="122"/>
      <c r="G4" s="122"/>
      <c r="H4" s="12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2.75">
      <c r="A5" s="122"/>
      <c r="B5" s="122"/>
      <c r="C5" s="122"/>
      <c r="D5" s="122"/>
      <c r="E5" s="122"/>
      <c r="F5" s="122"/>
      <c r="G5" s="122"/>
      <c r="H5" s="12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22"/>
      <c r="B6" s="122"/>
      <c r="C6" s="122"/>
      <c r="D6" s="122"/>
      <c r="E6" s="122"/>
      <c r="F6" s="122"/>
      <c r="G6" s="122"/>
      <c r="H6" s="122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.75">
      <c r="A7" s="122"/>
      <c r="B7" s="122"/>
      <c r="C7" s="122"/>
      <c r="D7" s="122"/>
      <c r="E7" s="122"/>
      <c r="F7" s="122"/>
      <c r="G7" s="122"/>
      <c r="H7" s="122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23"/>
      <c r="B8" s="123"/>
      <c r="C8" s="123"/>
      <c r="D8" s="123"/>
      <c r="E8" s="123"/>
      <c r="F8" s="123"/>
      <c r="G8" s="123"/>
      <c r="H8" s="123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6.5">
      <c r="A10" s="97" t="s">
        <v>94</v>
      </c>
      <c r="B10" s="98"/>
      <c r="C10" s="102"/>
      <c r="D10" s="102"/>
      <c r="E10" s="102"/>
      <c r="F10" s="102"/>
      <c r="G10" s="102"/>
      <c r="H10" s="10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57" t="s">
        <v>126</v>
      </c>
      <c r="B12" s="58" t="s">
        <v>114</v>
      </c>
      <c r="C12" s="59" t="s">
        <v>2</v>
      </c>
      <c r="D12" s="118" t="s">
        <v>43</v>
      </c>
      <c r="E12" s="119"/>
      <c r="F12" s="119"/>
      <c r="G12" s="119"/>
      <c r="H12" s="120"/>
      <c r="I12" s="13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12.75" customHeight="1">
      <c r="A13" s="15"/>
      <c r="B13" s="16"/>
      <c r="C13" s="17"/>
      <c r="D13" s="19" t="s">
        <v>76</v>
      </c>
      <c r="E13" s="20" t="s">
        <v>63</v>
      </c>
      <c r="F13" s="20" t="s">
        <v>62</v>
      </c>
      <c r="G13" s="20" t="s">
        <v>65</v>
      </c>
      <c r="H13" s="21" t="s">
        <v>116</v>
      </c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9" ht="12.75">
      <c r="A14" s="24"/>
      <c r="B14" s="25"/>
      <c r="C14" s="26"/>
      <c r="D14" s="28"/>
      <c r="E14" s="29"/>
      <c r="F14" s="29"/>
      <c r="G14" s="29"/>
      <c r="H14" s="30"/>
      <c r="I14" s="31"/>
    </row>
    <row r="15" spans="1:9" ht="12.75">
      <c r="A15" s="32"/>
      <c r="B15" s="33"/>
      <c r="C15" s="34"/>
      <c r="D15" s="36"/>
      <c r="E15" s="37"/>
      <c r="F15" s="37"/>
      <c r="G15" s="37"/>
      <c r="H15" s="38"/>
      <c r="I15" s="31"/>
    </row>
    <row r="16" spans="1:9" ht="12.75">
      <c r="A16" s="31"/>
      <c r="B16" s="1"/>
      <c r="C16" s="39"/>
      <c r="D16" s="41"/>
      <c r="E16" s="42"/>
      <c r="F16" s="42"/>
      <c r="G16" s="42"/>
      <c r="H16" s="43"/>
      <c r="I16" s="31"/>
    </row>
    <row r="17" spans="1:9" ht="12.75">
      <c r="A17" s="32"/>
      <c r="B17" s="33"/>
      <c r="C17" s="34"/>
      <c r="D17" s="36"/>
      <c r="E17" s="37"/>
      <c r="F17" s="37"/>
      <c r="G17" s="37"/>
      <c r="H17" s="38"/>
      <c r="I17" s="31"/>
    </row>
    <row r="18" spans="1:9" ht="12.75">
      <c r="A18" s="31"/>
      <c r="B18" s="1"/>
      <c r="C18" s="39"/>
      <c r="D18" s="41"/>
      <c r="E18" s="42"/>
      <c r="F18" s="42"/>
      <c r="G18" s="42"/>
      <c r="H18" s="43"/>
      <c r="I18" s="31"/>
    </row>
    <row r="19" spans="1:9" ht="12.75">
      <c r="A19" s="32"/>
      <c r="B19" s="33"/>
      <c r="C19" s="34"/>
      <c r="D19" s="36"/>
      <c r="E19" s="37"/>
      <c r="F19" s="37"/>
      <c r="G19" s="37"/>
      <c r="H19" s="38"/>
      <c r="I19" s="31"/>
    </row>
    <row r="20" spans="1:9" ht="12.75">
      <c r="A20" s="31"/>
      <c r="B20" s="1"/>
      <c r="C20" s="39"/>
      <c r="D20" s="41"/>
      <c r="E20" s="42"/>
      <c r="F20" s="42"/>
      <c r="G20" s="42"/>
      <c r="H20" s="43"/>
      <c r="I20" s="31"/>
    </row>
    <row r="21" spans="1:9" ht="12.75">
      <c r="A21" s="32"/>
      <c r="B21" s="33"/>
      <c r="C21" s="34"/>
      <c r="D21" s="36"/>
      <c r="E21" s="37"/>
      <c r="F21" s="37"/>
      <c r="G21" s="37"/>
      <c r="H21" s="38"/>
      <c r="I21" s="31"/>
    </row>
    <row r="22" spans="1:9" ht="12.75">
      <c r="A22" s="31"/>
      <c r="C22" s="39"/>
      <c r="D22" s="41"/>
      <c r="E22" s="42"/>
      <c r="F22" s="42"/>
      <c r="G22" s="42"/>
      <c r="H22" s="43"/>
      <c r="I22" s="31"/>
    </row>
    <row r="23" spans="1:9" ht="12.75">
      <c r="A23" s="32"/>
      <c r="B23" s="33"/>
      <c r="C23" s="34"/>
      <c r="D23" s="36"/>
      <c r="E23" s="37"/>
      <c r="F23" s="37"/>
      <c r="G23" s="37"/>
      <c r="H23" s="38"/>
      <c r="I23" s="31"/>
    </row>
    <row r="24" spans="1:9" ht="12.75">
      <c r="A24" s="31"/>
      <c r="C24" s="39"/>
      <c r="D24" s="41"/>
      <c r="E24" s="42"/>
      <c r="F24" s="42"/>
      <c r="G24" s="42"/>
      <c r="H24" s="43"/>
      <c r="I24" s="31"/>
    </row>
    <row r="25" spans="1:9" ht="12.75">
      <c r="A25" s="32"/>
      <c r="B25" s="33"/>
      <c r="C25" s="34"/>
      <c r="D25" s="36"/>
      <c r="E25" s="37"/>
      <c r="F25" s="37"/>
      <c r="G25" s="37"/>
      <c r="H25" s="38"/>
      <c r="I25" s="31"/>
    </row>
    <row r="26" spans="1:9" ht="12.75">
      <c r="A26" s="31"/>
      <c r="C26" s="39"/>
      <c r="D26" s="41"/>
      <c r="E26" s="42"/>
      <c r="F26" s="42"/>
      <c r="G26" s="42"/>
      <c r="H26" s="43"/>
      <c r="I26" s="31"/>
    </row>
    <row r="27" spans="1:9" ht="12.75">
      <c r="A27" s="32"/>
      <c r="B27" s="33"/>
      <c r="C27" s="34"/>
      <c r="D27" s="36"/>
      <c r="E27" s="37"/>
      <c r="F27" s="37"/>
      <c r="G27" s="37"/>
      <c r="H27" s="38"/>
      <c r="I27" s="31"/>
    </row>
    <row r="28" spans="1:9" ht="12.75">
      <c r="A28" s="31"/>
      <c r="C28" s="39"/>
      <c r="D28" s="41"/>
      <c r="E28" s="42"/>
      <c r="F28" s="42"/>
      <c r="G28" s="42"/>
      <c r="H28" s="43"/>
      <c r="I28" s="31"/>
    </row>
    <row r="29" spans="1:9" ht="12.75">
      <c r="A29" s="44"/>
      <c r="B29" s="45"/>
      <c r="C29" s="46"/>
      <c r="D29" s="48"/>
      <c r="E29" s="49"/>
      <c r="F29" s="49"/>
      <c r="G29" s="49"/>
      <c r="H29" s="50"/>
      <c r="I29" s="31"/>
    </row>
    <row r="30" spans="1:8" ht="12.75">
      <c r="A30" s="25"/>
      <c r="B30" s="25"/>
      <c r="C30" s="25"/>
      <c r="D30" s="25"/>
      <c r="E30" s="25"/>
      <c r="F30" s="25"/>
      <c r="G30" s="25"/>
      <c r="H30" s="25"/>
    </row>
  </sheetData>
  <mergeCells count="3">
    <mergeCell ref="A2:H8"/>
    <mergeCell ref="A10:H10"/>
    <mergeCell ref="D12:H12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1.140625" style="0" customWidth="1"/>
    <col min="4" max="4" width="22.28125" style="0" customWidth="1"/>
    <col min="5" max="6" width="4.00390625" style="0" customWidth="1"/>
    <col min="7" max="8" width="4.140625" style="0" customWidth="1"/>
    <col min="9" max="9" width="4.28125" style="0" customWidth="1"/>
    <col min="10" max="20" width="17.140625" style="0" customWidth="1"/>
  </cols>
  <sheetData>
    <row r="2" spans="1:20" ht="12.75">
      <c r="A2" s="80"/>
      <c r="B2" s="80"/>
      <c r="C2" s="80"/>
      <c r="D2" s="80"/>
      <c r="E2" s="80"/>
      <c r="F2" s="80"/>
      <c r="G2" s="80"/>
      <c r="H2" s="80"/>
      <c r="I2" s="80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>
      <c r="A3" s="80"/>
      <c r="B3" s="80"/>
      <c r="C3" s="80"/>
      <c r="D3" s="80"/>
      <c r="E3" s="80"/>
      <c r="F3" s="80"/>
      <c r="G3" s="80"/>
      <c r="H3" s="80"/>
      <c r="I3" s="80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2.75">
      <c r="A4" s="80"/>
      <c r="B4" s="80"/>
      <c r="C4" s="80"/>
      <c r="D4" s="80"/>
      <c r="E4" s="80"/>
      <c r="F4" s="80"/>
      <c r="G4" s="80"/>
      <c r="H4" s="80"/>
      <c r="I4" s="8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2.75">
      <c r="A5" s="80"/>
      <c r="B5" s="80"/>
      <c r="C5" s="80"/>
      <c r="D5" s="80"/>
      <c r="E5" s="80"/>
      <c r="F5" s="80"/>
      <c r="G5" s="80"/>
      <c r="H5" s="80"/>
      <c r="I5" s="8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80"/>
      <c r="B6" s="80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2.75">
      <c r="A7" s="80"/>
      <c r="B7" s="80"/>
      <c r="C7" s="80"/>
      <c r="D7" s="80"/>
      <c r="E7" s="80"/>
      <c r="F7" s="80"/>
      <c r="G7" s="80"/>
      <c r="H7" s="80"/>
      <c r="I7" s="80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2.75">
      <c r="A8" s="80"/>
      <c r="B8" s="80"/>
      <c r="C8" s="80"/>
      <c r="D8" s="80"/>
      <c r="E8" s="80"/>
      <c r="F8" s="80"/>
      <c r="G8" s="80"/>
      <c r="H8" s="80"/>
      <c r="I8" s="80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6.5">
      <c r="A10" s="97" t="s">
        <v>58</v>
      </c>
      <c r="B10" s="98"/>
      <c r="C10" s="102"/>
      <c r="D10" s="102"/>
      <c r="E10" s="102"/>
      <c r="F10" s="102"/>
      <c r="G10" s="102"/>
      <c r="H10" s="102"/>
      <c r="I10" s="10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>
      <c r="A11" s="7"/>
      <c r="B11" s="7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9" t="s">
        <v>126</v>
      </c>
      <c r="B12" s="10" t="s">
        <v>114</v>
      </c>
      <c r="C12" s="11" t="s">
        <v>2</v>
      </c>
      <c r="D12" s="12" t="s">
        <v>41</v>
      </c>
      <c r="E12" s="103" t="s">
        <v>43</v>
      </c>
      <c r="F12" s="104"/>
      <c r="G12" s="104"/>
      <c r="H12" s="104"/>
      <c r="I12" s="105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12.75" customHeight="1">
      <c r="A13" s="15"/>
      <c r="B13" s="16"/>
      <c r="C13" s="17"/>
      <c r="D13" s="18"/>
      <c r="E13" s="19" t="s">
        <v>76</v>
      </c>
      <c r="F13" s="20" t="s">
        <v>63</v>
      </c>
      <c r="G13" s="20" t="s">
        <v>62</v>
      </c>
      <c r="H13" s="20" t="s">
        <v>65</v>
      </c>
      <c r="I13" s="21" t="s">
        <v>116</v>
      </c>
      <c r="J13" s="22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10" ht="12.75">
      <c r="A14" s="24"/>
      <c r="B14" s="25"/>
      <c r="C14" s="26"/>
      <c r="D14" s="27"/>
      <c r="E14" s="28"/>
      <c r="F14" s="29"/>
      <c r="G14" s="29"/>
      <c r="H14" s="29"/>
      <c r="I14" s="30"/>
      <c r="J14" s="31"/>
    </row>
    <row r="15" spans="1:10" ht="12.75">
      <c r="A15" s="32"/>
      <c r="B15" s="33"/>
      <c r="C15" s="34"/>
      <c r="D15" s="35"/>
      <c r="E15" s="36"/>
      <c r="F15" s="37"/>
      <c r="G15" s="37"/>
      <c r="H15" s="37"/>
      <c r="I15" s="38"/>
      <c r="J15" s="31"/>
    </row>
    <row r="16" spans="1:10" ht="12.75">
      <c r="A16" s="31"/>
      <c r="B16" s="1"/>
      <c r="C16" s="39"/>
      <c r="D16" s="40"/>
      <c r="E16" s="41"/>
      <c r="F16" s="42"/>
      <c r="G16" s="42"/>
      <c r="H16" s="42"/>
      <c r="I16" s="43"/>
      <c r="J16" s="31"/>
    </row>
    <row r="17" spans="1:10" ht="12.75">
      <c r="A17" s="32"/>
      <c r="B17" s="33"/>
      <c r="C17" s="34"/>
      <c r="D17" s="35"/>
      <c r="E17" s="36"/>
      <c r="F17" s="37"/>
      <c r="G17" s="37"/>
      <c r="H17" s="37"/>
      <c r="I17" s="38"/>
      <c r="J17" s="31"/>
    </row>
    <row r="18" spans="1:10" ht="12.75">
      <c r="A18" s="31"/>
      <c r="B18" s="1"/>
      <c r="C18" s="39"/>
      <c r="D18" s="40"/>
      <c r="E18" s="41"/>
      <c r="F18" s="42"/>
      <c r="G18" s="42"/>
      <c r="H18" s="42"/>
      <c r="I18" s="43"/>
      <c r="J18" s="31"/>
    </row>
    <row r="19" spans="1:10" ht="12.75">
      <c r="A19" s="32"/>
      <c r="B19" s="33"/>
      <c r="C19" s="34"/>
      <c r="D19" s="35"/>
      <c r="E19" s="36"/>
      <c r="F19" s="37"/>
      <c r="G19" s="37"/>
      <c r="H19" s="37"/>
      <c r="I19" s="38"/>
      <c r="J19" s="31"/>
    </row>
    <row r="20" spans="1:10" ht="12.75">
      <c r="A20" s="31"/>
      <c r="B20" s="1"/>
      <c r="C20" s="39"/>
      <c r="D20" s="40"/>
      <c r="E20" s="41"/>
      <c r="F20" s="42"/>
      <c r="G20" s="42"/>
      <c r="H20" s="42"/>
      <c r="I20" s="43"/>
      <c r="J20" s="31"/>
    </row>
    <row r="21" spans="1:10" ht="12.75">
      <c r="A21" s="32"/>
      <c r="B21" s="33"/>
      <c r="C21" s="34"/>
      <c r="D21" s="35"/>
      <c r="E21" s="36"/>
      <c r="F21" s="37"/>
      <c r="G21" s="37"/>
      <c r="H21" s="37"/>
      <c r="I21" s="38"/>
      <c r="J21" s="31"/>
    </row>
    <row r="22" spans="1:10" ht="12.75">
      <c r="A22" s="31"/>
      <c r="C22" s="39"/>
      <c r="D22" s="40"/>
      <c r="E22" s="41"/>
      <c r="F22" s="42"/>
      <c r="G22" s="42"/>
      <c r="H22" s="42"/>
      <c r="I22" s="43"/>
      <c r="J22" s="31"/>
    </row>
    <row r="23" spans="1:10" ht="12.75">
      <c r="A23" s="32"/>
      <c r="B23" s="33"/>
      <c r="C23" s="34"/>
      <c r="D23" s="35"/>
      <c r="E23" s="36"/>
      <c r="F23" s="37"/>
      <c r="G23" s="37"/>
      <c r="H23" s="37"/>
      <c r="I23" s="38"/>
      <c r="J23" s="31"/>
    </row>
    <row r="24" spans="1:10" ht="12.75">
      <c r="A24" s="31"/>
      <c r="C24" s="39"/>
      <c r="D24" s="40"/>
      <c r="E24" s="41"/>
      <c r="F24" s="42"/>
      <c r="G24" s="42"/>
      <c r="H24" s="42"/>
      <c r="I24" s="43"/>
      <c r="J24" s="31"/>
    </row>
    <row r="25" spans="1:10" ht="12.75">
      <c r="A25" s="32"/>
      <c r="B25" s="33"/>
      <c r="C25" s="34"/>
      <c r="D25" s="35"/>
      <c r="E25" s="36"/>
      <c r="F25" s="37"/>
      <c r="G25" s="37"/>
      <c r="H25" s="37"/>
      <c r="I25" s="38"/>
      <c r="J25" s="31"/>
    </row>
    <row r="26" spans="1:10" ht="12.75">
      <c r="A26" s="31"/>
      <c r="C26" s="39"/>
      <c r="D26" s="40"/>
      <c r="E26" s="41"/>
      <c r="F26" s="42"/>
      <c r="G26" s="42"/>
      <c r="H26" s="42"/>
      <c r="I26" s="43"/>
      <c r="J26" s="31"/>
    </row>
    <row r="27" spans="1:10" ht="12.75">
      <c r="A27" s="32"/>
      <c r="B27" s="33"/>
      <c r="C27" s="34"/>
      <c r="D27" s="35"/>
      <c r="E27" s="36"/>
      <c r="F27" s="37"/>
      <c r="G27" s="37"/>
      <c r="H27" s="37"/>
      <c r="I27" s="38"/>
      <c r="J27" s="31"/>
    </row>
    <row r="28" spans="1:10" ht="12.75">
      <c r="A28" s="31"/>
      <c r="C28" s="39"/>
      <c r="D28" s="40"/>
      <c r="E28" s="41"/>
      <c r="F28" s="42"/>
      <c r="G28" s="42"/>
      <c r="H28" s="42"/>
      <c r="I28" s="43"/>
      <c r="J28" s="31"/>
    </row>
    <row r="29" spans="1:10" ht="12.75">
      <c r="A29" s="44"/>
      <c r="B29" s="45"/>
      <c r="C29" s="46"/>
      <c r="D29" s="47"/>
      <c r="E29" s="48"/>
      <c r="F29" s="49"/>
      <c r="G29" s="49"/>
      <c r="H29" s="49"/>
      <c r="I29" s="50"/>
      <c r="J29" s="31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</sheetData>
  <mergeCells count="2">
    <mergeCell ref="A10:I10"/>
    <mergeCell ref="E12:I12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7.00390625" style="0" customWidth="1"/>
    <col min="11" max="11" width="5.140625" style="0" customWidth="1"/>
    <col min="12" max="12" width="5.28125" style="0" customWidth="1"/>
    <col min="13" max="13" width="5.8515625" style="0" customWidth="1"/>
    <col min="14" max="14" width="6.140625" style="0" customWidth="1"/>
    <col min="15" max="15" width="5.28125" style="0" customWidth="1"/>
    <col min="16" max="16" width="4.421875" style="0" customWidth="1"/>
    <col min="17" max="17" width="5.7109375" style="0" customWidth="1"/>
    <col min="18" max="18" width="4.28125" style="0" customWidth="1"/>
    <col min="19" max="19" width="5.28125" style="0" customWidth="1"/>
    <col min="20" max="20" width="5.7109375" style="0" customWidth="1"/>
    <col min="21" max="21" width="6.421875" style="0" customWidth="1"/>
    <col min="22" max="22" width="6.28125" style="0" customWidth="1"/>
    <col min="23" max="23" width="7.28125" style="0" customWidth="1"/>
    <col min="24" max="24" width="6.00390625" style="0" customWidth="1"/>
    <col min="25" max="25" width="6.421875" style="0" customWidth="1"/>
    <col min="26" max="26" width="6.140625" style="0" customWidth="1"/>
    <col min="27" max="27" width="7.421875" style="0" customWidth="1"/>
    <col min="28" max="28" width="8.00390625" style="0" customWidth="1"/>
    <col min="29" max="34" width="17.140625" style="0" customWidth="1"/>
  </cols>
  <sheetData>
    <row r="1" spans="1:34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1"/>
      <c r="AD1" s="1"/>
      <c r="AE1" s="1"/>
      <c r="AF1" s="1"/>
      <c r="AG1" s="1"/>
      <c r="AH1" s="1"/>
    </row>
    <row r="2" spans="1:34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1"/>
      <c r="AD2" s="1"/>
      <c r="AE2" s="1"/>
      <c r="AF2" s="1"/>
      <c r="AG2" s="1"/>
      <c r="AH2" s="1"/>
    </row>
    <row r="3" spans="1:34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1"/>
      <c r="AD3" s="1"/>
      <c r="AE3" s="1"/>
      <c r="AF3" s="1"/>
      <c r="AG3" s="1"/>
      <c r="AH3" s="1"/>
    </row>
    <row r="4" spans="1:34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1"/>
      <c r="AD4" s="1"/>
      <c r="AE4" s="1"/>
      <c r="AF4" s="1"/>
      <c r="AG4" s="1"/>
      <c r="AH4" s="1"/>
    </row>
    <row r="5" spans="1:3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1"/>
      <c r="AD5" s="1"/>
      <c r="AE5" s="1"/>
      <c r="AF5" s="1"/>
      <c r="AG5" s="1"/>
      <c r="AH5" s="1"/>
    </row>
    <row r="6" spans="1:3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1"/>
      <c r="AD6" s="1"/>
      <c r="AE6" s="1"/>
      <c r="AF6" s="1"/>
      <c r="AG6" s="1"/>
      <c r="AH6" s="1"/>
    </row>
    <row r="7" spans="1:3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>
      <c r="A9" s="97" t="s">
        <v>97</v>
      </c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"/>
      <c r="AD9" s="1"/>
      <c r="AE9" s="1"/>
      <c r="AF9" s="1"/>
      <c r="AG9" s="1"/>
      <c r="AH9" s="1"/>
    </row>
    <row r="10" spans="1:34" ht="12.75">
      <c r="A10" s="8"/>
      <c r="B10" s="8"/>
      <c r="C10" s="8"/>
      <c r="D10" s="8"/>
      <c r="E10" s="8"/>
      <c r="F10" s="8"/>
      <c r="G10" s="8"/>
      <c r="H10" s="8"/>
      <c r="I10" s="8"/>
      <c r="J10" s="116" t="s">
        <v>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"/>
      <c r="AD10" s="1"/>
      <c r="AE10" s="1"/>
      <c r="AF10" s="1"/>
      <c r="AG10" s="1"/>
      <c r="AH10" s="1"/>
    </row>
    <row r="11" spans="1:34" ht="12.75">
      <c r="A11" s="51"/>
      <c r="B11" s="52"/>
      <c r="C11" s="53"/>
      <c r="D11" s="54"/>
      <c r="E11" s="55"/>
      <c r="F11" s="56"/>
      <c r="G11" s="56"/>
      <c r="H11" s="56"/>
      <c r="I11" s="53"/>
      <c r="J11" s="117" t="s">
        <v>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8"/>
      <c r="AC11" s="31"/>
      <c r="AD11" s="1"/>
      <c r="AE11" s="1"/>
      <c r="AF11" s="1"/>
      <c r="AG11" s="1"/>
      <c r="AH11" s="1"/>
    </row>
    <row r="12" spans="1:34" ht="33">
      <c r="A12" s="57" t="s">
        <v>114</v>
      </c>
      <c r="B12" s="58" t="s">
        <v>2</v>
      </c>
      <c r="C12" s="59" t="s">
        <v>41</v>
      </c>
      <c r="D12" s="60" t="s">
        <v>22</v>
      </c>
      <c r="E12" s="118" t="s">
        <v>43</v>
      </c>
      <c r="F12" s="119"/>
      <c r="G12" s="119"/>
      <c r="H12" s="119"/>
      <c r="I12" s="120"/>
      <c r="J12" s="61" t="s">
        <v>73</v>
      </c>
      <c r="K12" s="62" t="s">
        <v>68</v>
      </c>
      <c r="L12" s="62" t="s">
        <v>90</v>
      </c>
      <c r="M12" s="62" t="s">
        <v>124</v>
      </c>
      <c r="N12" s="62" t="s">
        <v>20</v>
      </c>
      <c r="O12" s="62" t="s">
        <v>92</v>
      </c>
      <c r="P12" s="62" t="s">
        <v>99</v>
      </c>
      <c r="Q12" s="62" t="s">
        <v>101</v>
      </c>
      <c r="R12" s="62" t="s">
        <v>133</v>
      </c>
      <c r="S12" s="62" t="s">
        <v>36</v>
      </c>
      <c r="T12" s="62" t="s">
        <v>26</v>
      </c>
      <c r="U12" s="62" t="s">
        <v>60</v>
      </c>
      <c r="V12" s="62" t="s">
        <v>86</v>
      </c>
      <c r="W12" s="62" t="s">
        <v>14</v>
      </c>
      <c r="X12" s="62" t="s">
        <v>16</v>
      </c>
      <c r="Y12" s="62" t="s">
        <v>72</v>
      </c>
      <c r="Z12" s="62" t="s">
        <v>138</v>
      </c>
      <c r="AA12" s="62" t="s">
        <v>123</v>
      </c>
      <c r="AB12" s="63" t="s">
        <v>37</v>
      </c>
      <c r="AC12" s="13"/>
      <c r="AD12" s="14"/>
      <c r="AE12" s="14"/>
      <c r="AF12" s="14"/>
      <c r="AG12" s="14"/>
      <c r="AH12" s="14"/>
    </row>
    <row r="13" spans="1:34" ht="12.75" customHeight="1">
      <c r="A13" s="64"/>
      <c r="B13" s="65"/>
      <c r="C13" s="66" t="s">
        <v>47</v>
      </c>
      <c r="D13" s="67" t="s">
        <v>6</v>
      </c>
      <c r="E13" s="57" t="s">
        <v>76</v>
      </c>
      <c r="F13" s="58" t="s">
        <v>63</v>
      </c>
      <c r="G13" s="58" t="s">
        <v>62</v>
      </c>
      <c r="H13" s="58" t="s">
        <v>65</v>
      </c>
      <c r="I13" s="59" t="s">
        <v>116</v>
      </c>
      <c r="J13" s="61" t="s">
        <v>120</v>
      </c>
      <c r="K13" s="62" t="s">
        <v>102</v>
      </c>
      <c r="L13" s="62" t="s">
        <v>66</v>
      </c>
      <c r="M13" s="62" t="s">
        <v>125</v>
      </c>
      <c r="N13" s="62"/>
      <c r="O13" s="62" t="s">
        <v>134</v>
      </c>
      <c r="P13" s="62" t="s">
        <v>14</v>
      </c>
      <c r="Q13" s="62"/>
      <c r="R13" s="62" t="s">
        <v>132</v>
      </c>
      <c r="S13" s="62" t="s">
        <v>105</v>
      </c>
      <c r="T13" s="62" t="s">
        <v>77</v>
      </c>
      <c r="U13" s="62" t="s">
        <v>57</v>
      </c>
      <c r="V13" s="62" t="s">
        <v>112</v>
      </c>
      <c r="W13" s="62" t="s">
        <v>93</v>
      </c>
      <c r="X13" s="62" t="s">
        <v>81</v>
      </c>
      <c r="Y13" s="62" t="s">
        <v>28</v>
      </c>
      <c r="Z13" s="62" t="s">
        <v>117</v>
      </c>
      <c r="AA13" s="62" t="s">
        <v>129</v>
      </c>
      <c r="AB13" s="63" t="s">
        <v>70</v>
      </c>
      <c r="AC13" s="13"/>
      <c r="AD13" s="23"/>
      <c r="AE13" s="23"/>
      <c r="AF13" s="23"/>
      <c r="AG13" s="23"/>
      <c r="AH13" s="23"/>
    </row>
    <row r="14" spans="1:29" ht="12.75">
      <c r="A14" s="31"/>
      <c r="C14" s="39"/>
      <c r="D14" s="68"/>
      <c r="E14" s="41"/>
      <c r="F14" s="42"/>
      <c r="G14" s="42"/>
      <c r="H14" s="42"/>
      <c r="I14" s="43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3"/>
      <c r="AC14" s="22"/>
    </row>
    <row r="15" spans="1:29" ht="12.75">
      <c r="A15" s="32"/>
      <c r="B15" s="33"/>
      <c r="C15" s="34"/>
      <c r="D15" s="69"/>
      <c r="E15" s="36"/>
      <c r="F15" s="37"/>
      <c r="G15" s="37"/>
      <c r="H15" s="37"/>
      <c r="I15" s="38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8"/>
      <c r="AC15" s="31"/>
    </row>
    <row r="16" spans="1:29" ht="12.75">
      <c r="A16" s="31"/>
      <c r="B16" s="1"/>
      <c r="C16" s="39"/>
      <c r="D16" s="68"/>
      <c r="E16" s="41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3"/>
      <c r="AC16" s="31"/>
    </row>
    <row r="17" spans="1:29" ht="12.75">
      <c r="A17" s="32"/>
      <c r="B17" s="33"/>
      <c r="C17" s="34"/>
      <c r="D17" s="69"/>
      <c r="E17" s="36"/>
      <c r="F17" s="37"/>
      <c r="G17" s="37"/>
      <c r="H17" s="37"/>
      <c r="I17" s="38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8"/>
      <c r="AC17" s="31"/>
    </row>
    <row r="18" spans="1:29" ht="12.75">
      <c r="A18" s="31"/>
      <c r="B18" s="1"/>
      <c r="C18" s="39"/>
      <c r="D18" s="68"/>
      <c r="E18" s="41"/>
      <c r="F18" s="42"/>
      <c r="G18" s="42"/>
      <c r="H18" s="42"/>
      <c r="I18" s="43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3"/>
      <c r="AC18" s="31"/>
    </row>
    <row r="19" spans="1:29" ht="12.75">
      <c r="A19" s="32"/>
      <c r="B19" s="33"/>
      <c r="C19" s="34"/>
      <c r="D19" s="69"/>
      <c r="E19" s="36"/>
      <c r="F19" s="37"/>
      <c r="G19" s="37"/>
      <c r="H19" s="37"/>
      <c r="I19" s="38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8"/>
      <c r="AC19" s="31"/>
    </row>
    <row r="20" spans="1:29" ht="12.75">
      <c r="A20" s="31"/>
      <c r="B20" s="1"/>
      <c r="C20" s="39"/>
      <c r="D20" s="68"/>
      <c r="E20" s="41"/>
      <c r="F20" s="42"/>
      <c r="G20" s="42"/>
      <c r="H20" s="42"/>
      <c r="I20" s="43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3"/>
      <c r="AC20" s="31"/>
    </row>
    <row r="21" spans="1:29" ht="12.75">
      <c r="A21" s="32"/>
      <c r="B21" s="33"/>
      <c r="C21" s="34"/>
      <c r="D21" s="69"/>
      <c r="E21" s="36"/>
      <c r="F21" s="37"/>
      <c r="G21" s="37"/>
      <c r="H21" s="37"/>
      <c r="I21" s="38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8"/>
      <c r="AC21" s="31"/>
    </row>
    <row r="22" spans="1:29" ht="12.75">
      <c r="A22" s="31"/>
      <c r="C22" s="39"/>
      <c r="D22" s="68"/>
      <c r="E22" s="41"/>
      <c r="F22" s="42"/>
      <c r="G22" s="42"/>
      <c r="H22" s="42"/>
      <c r="I22" s="43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3"/>
      <c r="AC22" s="31"/>
    </row>
    <row r="23" spans="1:29" ht="12.75">
      <c r="A23" s="32"/>
      <c r="B23" s="33"/>
      <c r="C23" s="34"/>
      <c r="D23" s="69"/>
      <c r="E23" s="36"/>
      <c r="F23" s="37"/>
      <c r="G23" s="37"/>
      <c r="H23" s="37"/>
      <c r="I23" s="38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8"/>
      <c r="AC23" s="31"/>
    </row>
    <row r="24" spans="1:29" ht="12.75">
      <c r="A24" s="31"/>
      <c r="C24" s="39"/>
      <c r="D24" s="68"/>
      <c r="E24" s="41"/>
      <c r="F24" s="42"/>
      <c r="G24" s="42"/>
      <c r="H24" s="42"/>
      <c r="I24" s="43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3"/>
      <c r="AC24" s="31"/>
    </row>
    <row r="25" spans="1:29" ht="12.75">
      <c r="A25" s="32"/>
      <c r="B25" s="33"/>
      <c r="C25" s="34"/>
      <c r="D25" s="69"/>
      <c r="E25" s="36"/>
      <c r="F25" s="37"/>
      <c r="G25" s="37"/>
      <c r="H25" s="37"/>
      <c r="I25" s="38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8"/>
      <c r="AC25" s="31"/>
    </row>
    <row r="26" spans="1:29" ht="12.75">
      <c r="A26" s="31"/>
      <c r="C26" s="39"/>
      <c r="D26" s="68"/>
      <c r="E26" s="41"/>
      <c r="F26" s="42"/>
      <c r="G26" s="42"/>
      <c r="H26" s="42"/>
      <c r="I26" s="43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  <c r="AC26" s="31"/>
    </row>
    <row r="27" spans="1:29" ht="12.75">
      <c r="A27" s="32"/>
      <c r="B27" s="33"/>
      <c r="C27" s="34"/>
      <c r="D27" s="69"/>
      <c r="E27" s="36"/>
      <c r="F27" s="37"/>
      <c r="G27" s="37"/>
      <c r="H27" s="37"/>
      <c r="I27" s="38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8"/>
      <c r="AC27" s="31"/>
    </row>
    <row r="28" spans="1:29" ht="12.75">
      <c r="A28" s="31"/>
      <c r="C28" s="39"/>
      <c r="D28" s="68"/>
      <c r="E28" s="41"/>
      <c r="F28" s="42"/>
      <c r="G28" s="42"/>
      <c r="H28" s="42"/>
      <c r="I28" s="43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  <c r="AC28" s="31"/>
    </row>
    <row r="29" spans="1:29" ht="12.75">
      <c r="A29" s="32"/>
      <c r="B29" s="33"/>
      <c r="C29" s="34"/>
      <c r="D29" s="69"/>
      <c r="E29" s="36"/>
      <c r="F29" s="37"/>
      <c r="G29" s="37"/>
      <c r="H29" s="37"/>
      <c r="I29" s="38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8"/>
      <c r="AC29" s="31"/>
    </row>
    <row r="30" spans="1:29" ht="12.75">
      <c r="A30" s="31"/>
      <c r="C30" s="39"/>
      <c r="D30" s="68"/>
      <c r="E30" s="41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3"/>
      <c r="AC30" s="31"/>
    </row>
    <row r="31" spans="1:29" ht="12.75">
      <c r="A31" s="32"/>
      <c r="B31" s="33"/>
      <c r="C31" s="34"/>
      <c r="D31" s="69"/>
      <c r="E31" s="36"/>
      <c r="F31" s="37"/>
      <c r="G31" s="37"/>
      <c r="H31" s="37"/>
      <c r="I31" s="38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8"/>
      <c r="AC31" s="31"/>
    </row>
    <row r="32" spans="1:29" ht="12.75">
      <c r="A32" s="31"/>
      <c r="C32" s="39"/>
      <c r="D32" s="68"/>
      <c r="E32" s="41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3"/>
      <c r="AC32" s="31"/>
    </row>
    <row r="33" spans="1:29" ht="12.75">
      <c r="A33" s="32"/>
      <c r="B33" s="33"/>
      <c r="C33" s="34"/>
      <c r="D33" s="69"/>
      <c r="E33" s="36"/>
      <c r="F33" s="37"/>
      <c r="G33" s="37"/>
      <c r="H33" s="37"/>
      <c r="I33" s="38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8"/>
      <c r="AC33" s="31"/>
    </row>
    <row r="34" spans="1:29" ht="12.75">
      <c r="A34" s="31"/>
      <c r="C34" s="39"/>
      <c r="D34" s="68"/>
      <c r="E34" s="41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3"/>
      <c r="AC34" s="31"/>
    </row>
    <row r="35" spans="1:29" ht="12.75">
      <c r="A35" s="32"/>
      <c r="B35" s="33"/>
      <c r="C35" s="34"/>
      <c r="D35" s="69"/>
      <c r="E35" s="36"/>
      <c r="F35" s="37"/>
      <c r="G35" s="37"/>
      <c r="H35" s="37"/>
      <c r="I35" s="38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8"/>
      <c r="AC35" s="31"/>
    </row>
    <row r="36" spans="1:29" ht="12.75">
      <c r="A36" s="31"/>
      <c r="C36" s="39"/>
      <c r="D36" s="68"/>
      <c r="E36" s="41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3"/>
      <c r="AC36" s="31"/>
    </row>
    <row r="37" spans="1:29" ht="12.75">
      <c r="A37" s="32"/>
      <c r="B37" s="33"/>
      <c r="C37" s="34"/>
      <c r="D37" s="69"/>
      <c r="E37" s="36"/>
      <c r="F37" s="37"/>
      <c r="G37" s="37"/>
      <c r="H37" s="37"/>
      <c r="I37" s="38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8"/>
      <c r="AC37" s="31"/>
    </row>
    <row r="38" spans="1:29" ht="12.75">
      <c r="A38" s="31"/>
      <c r="C38" s="39"/>
      <c r="D38" s="68"/>
      <c r="E38" s="41"/>
      <c r="F38" s="42"/>
      <c r="G38" s="42"/>
      <c r="H38" s="42"/>
      <c r="I38" s="43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/>
      <c r="AC38" s="31"/>
    </row>
    <row r="39" spans="1:29" ht="12.75">
      <c r="A39" s="32"/>
      <c r="B39" s="33"/>
      <c r="C39" s="34"/>
      <c r="D39" s="69"/>
      <c r="E39" s="36"/>
      <c r="F39" s="37"/>
      <c r="G39" s="37"/>
      <c r="H39" s="37"/>
      <c r="I39" s="38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31"/>
    </row>
    <row r="40" spans="1:29" ht="12.75">
      <c r="A40" s="31"/>
      <c r="C40" s="39"/>
      <c r="D40" s="68"/>
      <c r="E40" s="41"/>
      <c r="F40" s="42"/>
      <c r="G40" s="42"/>
      <c r="H40" s="42"/>
      <c r="I40" s="43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31"/>
    </row>
    <row r="41" spans="1:29" ht="12.75">
      <c r="A41" s="32"/>
      <c r="B41" s="33"/>
      <c r="C41" s="34"/>
      <c r="D41" s="69"/>
      <c r="E41" s="36"/>
      <c r="F41" s="37"/>
      <c r="G41" s="37"/>
      <c r="H41" s="37"/>
      <c r="I41" s="38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31"/>
    </row>
    <row r="42" spans="1:29" ht="12.75">
      <c r="A42" s="31"/>
      <c r="C42" s="39"/>
      <c r="D42" s="68"/>
      <c r="E42" s="41"/>
      <c r="F42" s="42"/>
      <c r="G42" s="42"/>
      <c r="H42" s="42"/>
      <c r="I42" s="43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31"/>
    </row>
    <row r="43" spans="1:29" ht="12.75">
      <c r="A43" s="32"/>
      <c r="B43" s="33"/>
      <c r="C43" s="34"/>
      <c r="D43" s="69"/>
      <c r="E43" s="36"/>
      <c r="F43" s="37"/>
      <c r="G43" s="37"/>
      <c r="H43" s="37"/>
      <c r="I43" s="38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31"/>
    </row>
    <row r="44" spans="1:29" ht="12.75">
      <c r="A44" s="31"/>
      <c r="C44" s="39"/>
      <c r="D44" s="68"/>
      <c r="E44" s="41"/>
      <c r="F44" s="42"/>
      <c r="G44" s="42"/>
      <c r="H44" s="42"/>
      <c r="I44" s="43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3"/>
      <c r="AC44" s="31"/>
    </row>
    <row r="45" spans="1:29" ht="12.75">
      <c r="A45" s="32"/>
      <c r="B45" s="33"/>
      <c r="C45" s="34"/>
      <c r="D45" s="69"/>
      <c r="E45" s="36"/>
      <c r="F45" s="37"/>
      <c r="G45" s="37"/>
      <c r="H45" s="37"/>
      <c r="I45" s="38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1"/>
    </row>
    <row r="46" spans="1:29" ht="12.75">
      <c r="A46" s="31"/>
      <c r="C46" s="39"/>
      <c r="D46" s="68"/>
      <c r="E46" s="41"/>
      <c r="F46" s="42"/>
      <c r="G46" s="42"/>
      <c r="H46" s="42"/>
      <c r="I46" s="43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3"/>
      <c r="AC46" s="31"/>
    </row>
    <row r="47" spans="1:29" ht="12.75">
      <c r="A47" s="32"/>
      <c r="B47" s="33"/>
      <c r="C47" s="34"/>
      <c r="D47" s="69"/>
      <c r="E47" s="36"/>
      <c r="F47" s="37"/>
      <c r="G47" s="37"/>
      <c r="H47" s="37"/>
      <c r="I47" s="38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8"/>
      <c r="AC47" s="31"/>
    </row>
    <row r="48" spans="1:29" ht="12.75">
      <c r="A48" s="31"/>
      <c r="C48" s="39"/>
      <c r="D48" s="68"/>
      <c r="E48" s="41"/>
      <c r="F48" s="42"/>
      <c r="G48" s="42"/>
      <c r="H48" s="42"/>
      <c r="I48" s="43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31"/>
    </row>
    <row r="49" spans="1:29" ht="12.75">
      <c r="A49" s="32"/>
      <c r="B49" s="33"/>
      <c r="C49" s="34"/>
      <c r="D49" s="69"/>
      <c r="E49" s="36"/>
      <c r="F49" s="37"/>
      <c r="G49" s="37"/>
      <c r="H49" s="37"/>
      <c r="I49" s="38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8"/>
      <c r="AC49" s="31"/>
    </row>
    <row r="50" spans="1:29" ht="12.75">
      <c r="A50" s="31"/>
      <c r="C50" s="39"/>
      <c r="D50" s="68"/>
      <c r="E50" s="41"/>
      <c r="F50" s="42"/>
      <c r="G50" s="42"/>
      <c r="H50" s="42"/>
      <c r="I50" s="43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3"/>
      <c r="AC50" s="31"/>
    </row>
    <row r="51" spans="1:29" ht="12.75">
      <c r="A51" s="32"/>
      <c r="B51" s="33"/>
      <c r="C51" s="34"/>
      <c r="D51" s="69"/>
      <c r="E51" s="36"/>
      <c r="F51" s="37"/>
      <c r="G51" s="37"/>
      <c r="H51" s="37"/>
      <c r="I51" s="38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8"/>
      <c r="AC51" s="31"/>
    </row>
    <row r="52" spans="1:29" ht="12.75">
      <c r="A52" s="31"/>
      <c r="C52" s="39"/>
      <c r="D52" s="68"/>
      <c r="E52" s="41"/>
      <c r="F52" s="42"/>
      <c r="G52" s="42"/>
      <c r="H52" s="42"/>
      <c r="I52" s="43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3"/>
      <c r="AC52" s="31"/>
    </row>
    <row r="53" spans="1:29" ht="12.75">
      <c r="A53" s="32"/>
      <c r="B53" s="33"/>
      <c r="C53" s="34"/>
      <c r="D53" s="69"/>
      <c r="E53" s="36"/>
      <c r="F53" s="37"/>
      <c r="G53" s="37"/>
      <c r="H53" s="37"/>
      <c r="I53" s="38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  <c r="AC53" s="31"/>
    </row>
    <row r="54" spans="1:29" ht="12.75">
      <c r="A54" s="31"/>
      <c r="C54" s="39"/>
      <c r="D54" s="68"/>
      <c r="E54" s="41"/>
      <c r="F54" s="42"/>
      <c r="G54" s="42"/>
      <c r="H54" s="42"/>
      <c r="I54" s="43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3"/>
      <c r="AC54" s="31"/>
    </row>
    <row r="55" spans="1:29" ht="12.75">
      <c r="A55" s="32"/>
      <c r="B55" s="33"/>
      <c r="C55" s="34"/>
      <c r="D55" s="69"/>
      <c r="E55" s="36"/>
      <c r="F55" s="37"/>
      <c r="G55" s="37"/>
      <c r="H55" s="37"/>
      <c r="I55" s="38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8"/>
      <c r="AC55" s="31"/>
    </row>
    <row r="56" spans="1:29" ht="12.75">
      <c r="A56" s="31"/>
      <c r="C56" s="39"/>
      <c r="D56" s="68"/>
      <c r="E56" s="41"/>
      <c r="F56" s="42"/>
      <c r="G56" s="42"/>
      <c r="H56" s="42"/>
      <c r="I56" s="43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3"/>
      <c r="AC56" s="31"/>
    </row>
    <row r="57" spans="1:29" ht="12.75">
      <c r="A57" s="32"/>
      <c r="B57" s="33"/>
      <c r="C57" s="34"/>
      <c r="D57" s="69"/>
      <c r="E57" s="36"/>
      <c r="F57" s="37"/>
      <c r="G57" s="37"/>
      <c r="H57" s="37"/>
      <c r="I57" s="38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8"/>
      <c r="AC57" s="31"/>
    </row>
    <row r="58" spans="1:29" ht="12.75">
      <c r="A58" s="31"/>
      <c r="C58" s="39"/>
      <c r="D58" s="68"/>
      <c r="E58" s="41"/>
      <c r="F58" s="42"/>
      <c r="G58" s="42"/>
      <c r="H58" s="42"/>
      <c r="I58" s="43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3"/>
      <c r="AC58" s="31"/>
    </row>
    <row r="59" spans="1:29" ht="12.75">
      <c r="A59" s="32"/>
      <c r="B59" s="33"/>
      <c r="C59" s="34"/>
      <c r="D59" s="69"/>
      <c r="E59" s="36"/>
      <c r="F59" s="37"/>
      <c r="G59" s="37"/>
      <c r="H59" s="37"/>
      <c r="I59" s="38"/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8"/>
      <c r="AC59" s="31"/>
    </row>
    <row r="60" spans="1:29" ht="12.75">
      <c r="A60" s="31"/>
      <c r="C60" s="39"/>
      <c r="D60" s="68"/>
      <c r="E60" s="41"/>
      <c r="F60" s="42"/>
      <c r="G60" s="42"/>
      <c r="H60" s="42"/>
      <c r="I60" s="43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3"/>
      <c r="AC60" s="31"/>
    </row>
    <row r="61" spans="1:29" ht="12.75">
      <c r="A61" s="32"/>
      <c r="B61" s="33"/>
      <c r="C61" s="34"/>
      <c r="D61" s="69"/>
      <c r="E61" s="36"/>
      <c r="F61" s="37"/>
      <c r="G61" s="37"/>
      <c r="H61" s="37"/>
      <c r="I61" s="38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8"/>
      <c r="AC61" s="31"/>
    </row>
    <row r="62" spans="1:29" ht="12.75">
      <c r="A62" s="31"/>
      <c r="C62" s="39"/>
      <c r="D62" s="68"/>
      <c r="E62" s="41"/>
      <c r="F62" s="42"/>
      <c r="G62" s="42"/>
      <c r="H62" s="42"/>
      <c r="I62" s="43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3"/>
      <c r="AC62" s="31"/>
    </row>
    <row r="63" spans="1:29" ht="12.75">
      <c r="A63" s="44"/>
      <c r="B63" s="45"/>
      <c r="C63" s="46"/>
      <c r="D63" s="70"/>
      <c r="E63" s="48"/>
      <c r="F63" s="49"/>
      <c r="G63" s="49"/>
      <c r="H63" s="49"/>
      <c r="I63" s="50"/>
      <c r="J63" s="4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31"/>
    </row>
    <row r="64" spans="1:31" ht="12.75">
      <c r="A64" s="25"/>
      <c r="B64" s="25"/>
      <c r="C64" s="25"/>
      <c r="D64" s="25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8"/>
      <c r="AD64" s="8"/>
      <c r="AE64" s="8"/>
    </row>
    <row r="65" spans="4:31" ht="12.75">
      <c r="D65" s="39"/>
      <c r="E65" s="106" t="s">
        <v>130</v>
      </c>
      <c r="F65" s="107"/>
      <c r="G65" s="107"/>
      <c r="H65" s="107"/>
      <c r="I65" s="107"/>
      <c r="J65" s="108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25"/>
      <c r="AD65" s="25"/>
      <c r="AE65" s="25"/>
    </row>
    <row r="66" spans="4:29" ht="19.5">
      <c r="D66" s="39"/>
      <c r="E66" s="72"/>
      <c r="F66" s="6"/>
      <c r="G66" s="6"/>
      <c r="H66" s="6"/>
      <c r="I66" s="73"/>
      <c r="J66" s="61" t="s">
        <v>73</v>
      </c>
      <c r="K66" s="62" t="s">
        <v>68</v>
      </c>
      <c r="L66" s="62" t="s">
        <v>90</v>
      </c>
      <c r="M66" s="62" t="s">
        <v>124</v>
      </c>
      <c r="N66" s="62" t="s">
        <v>20</v>
      </c>
      <c r="O66" s="62" t="s">
        <v>92</v>
      </c>
      <c r="P66" s="62" t="s">
        <v>99</v>
      </c>
      <c r="Q66" s="62" t="s">
        <v>101</v>
      </c>
      <c r="R66" s="62" t="s">
        <v>133</v>
      </c>
      <c r="S66" s="62" t="s">
        <v>36</v>
      </c>
      <c r="T66" s="62" t="s">
        <v>26</v>
      </c>
      <c r="U66" s="62" t="s">
        <v>60</v>
      </c>
      <c r="V66" s="62" t="s">
        <v>86</v>
      </c>
      <c r="W66" s="62" t="s">
        <v>14</v>
      </c>
      <c r="X66" s="62" t="s">
        <v>16</v>
      </c>
      <c r="Y66" s="62" t="s">
        <v>72</v>
      </c>
      <c r="Z66" s="62" t="s">
        <v>138</v>
      </c>
      <c r="AA66" s="62" t="s">
        <v>123</v>
      </c>
      <c r="AB66" s="63" t="s">
        <v>37</v>
      </c>
      <c r="AC66" s="31"/>
    </row>
    <row r="67" spans="4:29" ht="19.5">
      <c r="D67" s="39"/>
      <c r="E67" s="72"/>
      <c r="F67" s="6"/>
      <c r="G67" s="6"/>
      <c r="H67" s="6"/>
      <c r="I67" s="73"/>
      <c r="J67" s="61" t="s">
        <v>120</v>
      </c>
      <c r="K67" s="62" t="s">
        <v>102</v>
      </c>
      <c r="L67" s="62" t="s">
        <v>66</v>
      </c>
      <c r="M67" s="62" t="s">
        <v>125</v>
      </c>
      <c r="N67" s="62"/>
      <c r="O67" s="62" t="s">
        <v>134</v>
      </c>
      <c r="P67" s="62" t="s">
        <v>14</v>
      </c>
      <c r="Q67" s="62"/>
      <c r="R67" s="62" t="s">
        <v>132</v>
      </c>
      <c r="S67" s="62" t="s">
        <v>105</v>
      </c>
      <c r="T67" s="62" t="s">
        <v>77</v>
      </c>
      <c r="U67" s="62" t="s">
        <v>57</v>
      </c>
      <c r="V67" s="62" t="s">
        <v>112</v>
      </c>
      <c r="W67" s="62" t="s">
        <v>93</v>
      </c>
      <c r="X67" s="62" t="s">
        <v>81</v>
      </c>
      <c r="Y67" s="62" t="s">
        <v>28</v>
      </c>
      <c r="Z67" s="62" t="s">
        <v>117</v>
      </c>
      <c r="AA67" s="62" t="s">
        <v>129</v>
      </c>
      <c r="AB67" s="63" t="s">
        <v>70</v>
      </c>
      <c r="AC67" s="31"/>
    </row>
    <row r="68" spans="4:29" ht="12.75">
      <c r="D68" s="39"/>
      <c r="E68" s="109" t="s">
        <v>53</v>
      </c>
      <c r="F68" s="110"/>
      <c r="G68" s="110"/>
      <c r="H68" s="110"/>
      <c r="I68" s="110"/>
      <c r="J68" s="5">
        <v>3</v>
      </c>
      <c r="K68" s="5">
        <v>6</v>
      </c>
      <c r="L68" s="5" t="s">
        <v>34</v>
      </c>
      <c r="M68" s="5">
        <v>5</v>
      </c>
      <c r="N68" s="5">
        <v>5</v>
      </c>
      <c r="O68" s="5">
        <v>4</v>
      </c>
      <c r="P68" s="5">
        <v>3</v>
      </c>
      <c r="Q68" s="5">
        <v>5</v>
      </c>
      <c r="R68" s="5" t="s">
        <v>34</v>
      </c>
      <c r="S68" s="5">
        <v>6</v>
      </c>
      <c r="T68" s="5">
        <v>3</v>
      </c>
      <c r="U68" s="5">
        <v>3</v>
      </c>
      <c r="V68" s="5">
        <v>4</v>
      </c>
      <c r="W68" s="5">
        <v>3</v>
      </c>
      <c r="X68" s="5">
        <v>2</v>
      </c>
      <c r="Y68" s="5" t="s">
        <v>50</v>
      </c>
      <c r="Z68" s="5">
        <v>2</v>
      </c>
      <c r="AA68" s="5">
        <v>6</v>
      </c>
      <c r="AB68" s="75" t="s">
        <v>50</v>
      </c>
      <c r="AC68" s="31"/>
    </row>
    <row r="69" spans="4:29" ht="132">
      <c r="D69" s="39"/>
      <c r="E69" s="112" t="s">
        <v>9</v>
      </c>
      <c r="F69" s="113"/>
      <c r="G69" s="113"/>
      <c r="H69" s="113"/>
      <c r="I69" s="113"/>
      <c r="J69" s="77">
        <f>((50-COUNTBLANK(J14:J63))+50)-COUNTBLANK('Middle School'!J14:J63)</f>
        <v>0</v>
      </c>
      <c r="K69" s="77">
        <f>((50-COUNTBLANK(K14:K63))+50)-COUNTBLANK('Middle School'!K14:K63)</f>
        <v>0</v>
      </c>
      <c r="L69" s="77">
        <f>((50-COUNTBLANK(L14:L63))+50)-COUNTBLANK('Middle School'!L14:L63)</f>
        <v>0</v>
      </c>
      <c r="M69" s="77">
        <f>((50-COUNTBLANK(M14:M63))+50)-COUNTBLANK('Middle School'!M14:M63)</f>
        <v>0</v>
      </c>
      <c r="N69" s="77">
        <f>((50-COUNTBLANK(N14:N63))+50)-COUNTBLANK('Middle School'!N14:N63)</f>
        <v>0</v>
      </c>
      <c r="O69" s="77">
        <f>((50-COUNTBLANK(O14:O63))+50)-COUNTBLANK('Middle School'!O14:O63)</f>
        <v>0</v>
      </c>
      <c r="P69" s="77">
        <f>((50-COUNTBLANK(P14:P63))+50)-COUNTBLANK('Middle School'!P14:P63)</f>
        <v>0</v>
      </c>
      <c r="Q69" s="77">
        <f>((50-COUNTBLANK(Q14:Q63))+50)-COUNTBLANK('Middle School'!Q14:Q63)</f>
        <v>0</v>
      </c>
      <c r="R69" s="77">
        <f>((50-COUNTBLANK(R14:R63))+50)-COUNTBLANK('Middle School'!R14:R63)</f>
        <v>0</v>
      </c>
      <c r="S69" s="77">
        <f>((50-COUNTBLANK(S14:S63))+50)-COUNTBLANK('Middle School'!S14:S63)</f>
        <v>0</v>
      </c>
      <c r="T69" s="77">
        <f>((50-COUNTBLANK(T14:T63))+50)-COUNTBLANK('Middle School'!T14:T63)</f>
        <v>0</v>
      </c>
      <c r="U69" s="77">
        <f>((50-COUNTBLANK(U14:U63))+50)-COUNTBLANK('Middle School'!U14:U63)</f>
        <v>0</v>
      </c>
      <c r="V69" s="77">
        <f>((50-COUNTBLANK(V14:V63))+50)-COUNTBLANK('Middle School'!V14:V63)</f>
        <v>0</v>
      </c>
      <c r="W69" s="77">
        <f>((50-COUNTBLANK(W14:W63))+50)-COUNTBLANK('Middle School'!W14:W63)</f>
        <v>0</v>
      </c>
      <c r="X69" s="77" t="s">
        <v>5</v>
      </c>
      <c r="Y69" s="77">
        <f>((50-COUNTBLANK(Y14:Y63))+50)-COUNTBLANK('Middle School'!X14:X63)</f>
        <v>0</v>
      </c>
      <c r="Z69" s="77">
        <f>((50-COUNTBLANK(Z14:Z63))+50)-COUNTBLANK('Middle School'!Y14:Y63)</f>
        <v>0</v>
      </c>
      <c r="AA69" s="77">
        <f>((50-COUNTBLANK(AA14:AA63))+50)-COUNTBLANK('Middle School'!Z14:Z63)</f>
        <v>0</v>
      </c>
      <c r="AB69" s="78">
        <f>((50-COUNTBLANK(AB14:AB63))+50)-COUNTBLANK('Middle School'!AA14:AA63)</f>
        <v>0</v>
      </c>
      <c r="AC69" s="31"/>
    </row>
    <row r="70" spans="5:28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</sheetData>
  <mergeCells count="7">
    <mergeCell ref="E68:I68"/>
    <mergeCell ref="E69:I69"/>
    <mergeCell ref="A9:AB9"/>
    <mergeCell ref="J10:AB10"/>
    <mergeCell ref="J11:AB11"/>
    <mergeCell ref="E12:I12"/>
    <mergeCell ref="E65:AB65"/>
  </mergeCells>
  <conditionalFormatting sqref="J68:J69 K69:AB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19.00390625" style="0" customWidth="1"/>
    <col min="2" max="2" width="22.140625" style="0" customWidth="1"/>
    <col min="3" max="3" width="20.421875" style="0" customWidth="1"/>
    <col min="4" max="4" width="6.8515625" style="0" customWidth="1"/>
    <col min="5" max="6" width="4.00390625" style="0" customWidth="1"/>
    <col min="7" max="8" width="4.140625" style="0" customWidth="1"/>
    <col min="9" max="9" width="4.28125" style="0" customWidth="1"/>
    <col min="10" max="10" width="4.140625" style="0" customWidth="1"/>
    <col min="11" max="11" width="3.8515625" style="0" customWidth="1"/>
    <col min="12" max="12" width="6.8515625" style="0" customWidth="1"/>
    <col min="13" max="13" width="7.00390625" style="0" customWidth="1"/>
    <col min="14" max="14" width="5.421875" style="0" customWidth="1"/>
    <col min="15" max="15" width="6.28125" style="0" customWidth="1"/>
    <col min="16" max="16" width="4.421875" style="0" customWidth="1"/>
    <col min="17" max="17" width="5.421875" style="0" customWidth="1"/>
    <col min="18" max="18" width="4.8515625" style="0" customWidth="1"/>
    <col min="19" max="19" width="4.28125" style="0" customWidth="1"/>
    <col min="20" max="20" width="6.140625" style="0" customWidth="1"/>
    <col min="21" max="21" width="5.421875" style="0" customWidth="1"/>
    <col min="22" max="22" width="5.8515625" style="0" customWidth="1"/>
    <col min="23" max="23" width="5.421875" style="0" customWidth="1"/>
    <col min="24" max="24" width="6.00390625" style="0" customWidth="1"/>
    <col min="25" max="25" width="8.7109375" style="0" customWidth="1"/>
    <col min="26" max="26" width="7.00390625" style="0" customWidth="1"/>
    <col min="27" max="27" width="5.8515625" style="0" customWidth="1"/>
    <col min="28" max="34" width="17.140625" style="0" customWidth="1"/>
  </cols>
  <sheetData>
    <row r="1" spans="1:34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1"/>
      <c r="AC1" s="1"/>
      <c r="AD1" s="1"/>
      <c r="AE1" s="1"/>
      <c r="AF1" s="1"/>
      <c r="AG1" s="1"/>
      <c r="AH1" s="1"/>
    </row>
    <row r="2" spans="1:34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C2" s="1"/>
      <c r="AD2" s="1"/>
      <c r="AE2" s="1"/>
      <c r="AF2" s="1"/>
      <c r="AG2" s="1"/>
      <c r="AH2" s="1"/>
    </row>
    <row r="3" spans="1:34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C3" s="1"/>
      <c r="AD3" s="1"/>
      <c r="AE3" s="1"/>
      <c r="AF3" s="1"/>
      <c r="AG3" s="1"/>
      <c r="AH3" s="1"/>
    </row>
    <row r="4" spans="1:34" ht="12.7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C4" s="1"/>
      <c r="AD4" s="1"/>
      <c r="AE4" s="1"/>
      <c r="AF4" s="1"/>
      <c r="AG4" s="1"/>
      <c r="AH4" s="1"/>
    </row>
    <row r="5" spans="1:34" ht="12.7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C5" s="1"/>
      <c r="AD5" s="1"/>
      <c r="AE5" s="1"/>
      <c r="AF5" s="1"/>
      <c r="AG5" s="1"/>
      <c r="AH5" s="1"/>
    </row>
    <row r="6" spans="1:34" ht="12.7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C6" s="1"/>
      <c r="AD6" s="1"/>
      <c r="AE6" s="1"/>
      <c r="AF6" s="1"/>
      <c r="AG6" s="1"/>
      <c r="AH6" s="1"/>
    </row>
    <row r="7" spans="1:34" ht="12.7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C7" s="1"/>
      <c r="AD7" s="1"/>
      <c r="AE7" s="1"/>
      <c r="AF7" s="1"/>
      <c r="AG7" s="1"/>
      <c r="AH7" s="1"/>
    </row>
    <row r="8" spans="1:3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6.5">
      <c r="A9" s="97" t="s">
        <v>21</v>
      </c>
      <c r="B9" s="9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C9" s="1"/>
      <c r="AD9" s="1"/>
      <c r="AE9" s="1"/>
      <c r="AF9" s="1"/>
      <c r="AG9" s="1"/>
      <c r="AH9" s="1"/>
    </row>
    <row r="10" spans="1:34" ht="12.75">
      <c r="A10" s="8"/>
      <c r="B10" s="8"/>
      <c r="C10" s="8"/>
      <c r="D10" s="8"/>
      <c r="E10" s="8"/>
      <c r="F10" s="8"/>
      <c r="G10" s="8"/>
      <c r="H10" s="8"/>
      <c r="I10" s="8"/>
      <c r="J10" s="116" t="s">
        <v>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8"/>
      <c r="AC10" s="1"/>
      <c r="AD10" s="1"/>
      <c r="AE10" s="1"/>
      <c r="AF10" s="1"/>
      <c r="AG10" s="1"/>
      <c r="AH10" s="1"/>
    </row>
    <row r="11" spans="1:34" ht="12.75">
      <c r="A11" s="51"/>
      <c r="B11" s="52"/>
      <c r="C11" s="53"/>
      <c r="D11" s="54"/>
      <c r="E11" s="55"/>
      <c r="F11" s="56"/>
      <c r="G11" s="56"/>
      <c r="H11" s="56"/>
      <c r="I11" s="53"/>
      <c r="J11" s="117" t="s">
        <v>7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  <c r="AB11" s="27"/>
      <c r="AC11" s="31"/>
      <c r="AD11" s="1"/>
      <c r="AE11" s="1"/>
      <c r="AF11" s="1"/>
      <c r="AG11" s="1"/>
      <c r="AH11" s="1"/>
    </row>
    <row r="12" spans="1:34" ht="33">
      <c r="A12" s="57" t="s">
        <v>114</v>
      </c>
      <c r="B12" s="58" t="s">
        <v>2</v>
      </c>
      <c r="C12" s="59" t="s">
        <v>41</v>
      </c>
      <c r="D12" s="60" t="s">
        <v>22</v>
      </c>
      <c r="E12" s="118" t="s">
        <v>0</v>
      </c>
      <c r="F12" s="119"/>
      <c r="G12" s="119"/>
      <c r="H12" s="119"/>
      <c r="I12" s="120"/>
      <c r="J12" s="61" t="s">
        <v>98</v>
      </c>
      <c r="K12" s="62" t="s">
        <v>45</v>
      </c>
      <c r="L12" s="62" t="s">
        <v>111</v>
      </c>
      <c r="M12" s="62" t="s">
        <v>20</v>
      </c>
      <c r="N12" s="62" t="s">
        <v>24</v>
      </c>
      <c r="O12" s="62" t="s">
        <v>109</v>
      </c>
      <c r="P12" s="62" t="s">
        <v>101</v>
      </c>
      <c r="Q12" s="62" t="s">
        <v>128</v>
      </c>
      <c r="R12" s="62" t="s">
        <v>106</v>
      </c>
      <c r="S12" s="62" t="s">
        <v>125</v>
      </c>
      <c r="T12" s="62" t="s">
        <v>82</v>
      </c>
      <c r="U12" s="62" t="s">
        <v>74</v>
      </c>
      <c r="V12" s="62" t="s">
        <v>134</v>
      </c>
      <c r="W12" s="62" t="s">
        <v>14</v>
      </c>
      <c r="X12" s="62" t="s">
        <v>14</v>
      </c>
      <c r="Y12" s="62" t="s">
        <v>14</v>
      </c>
      <c r="Z12" s="62" t="s">
        <v>72</v>
      </c>
      <c r="AA12" s="62" t="s">
        <v>66</v>
      </c>
      <c r="AB12" s="75"/>
      <c r="AC12" s="13"/>
      <c r="AD12" s="14"/>
      <c r="AE12" s="14"/>
      <c r="AF12" s="14"/>
      <c r="AG12" s="14"/>
      <c r="AH12" s="14"/>
    </row>
    <row r="13" spans="1:34" ht="19.5">
      <c r="A13" s="64"/>
      <c r="B13" s="65"/>
      <c r="C13" s="66" t="s">
        <v>47</v>
      </c>
      <c r="D13" s="67" t="s">
        <v>6</v>
      </c>
      <c r="E13" s="57" t="s">
        <v>76</v>
      </c>
      <c r="F13" s="58" t="s">
        <v>63</v>
      </c>
      <c r="G13" s="58" t="s">
        <v>62</v>
      </c>
      <c r="H13" s="58" t="s">
        <v>65</v>
      </c>
      <c r="I13" s="59" t="s">
        <v>116</v>
      </c>
      <c r="J13" s="61" t="s">
        <v>55</v>
      </c>
      <c r="K13" s="62" t="s">
        <v>44</v>
      </c>
      <c r="L13" s="62" t="s">
        <v>35</v>
      </c>
      <c r="M13" s="62" t="s">
        <v>129</v>
      </c>
      <c r="N13" s="62" t="s">
        <v>138</v>
      </c>
      <c r="O13" s="62" t="s">
        <v>115</v>
      </c>
      <c r="P13" s="62" t="s">
        <v>119</v>
      </c>
      <c r="Q13" s="62" t="s">
        <v>18</v>
      </c>
      <c r="R13" s="62" t="s">
        <v>87</v>
      </c>
      <c r="S13" s="62" t="s">
        <v>14</v>
      </c>
      <c r="T13" s="62" t="s">
        <v>1</v>
      </c>
      <c r="U13" s="62" t="s">
        <v>131</v>
      </c>
      <c r="V13" s="62" t="s">
        <v>92</v>
      </c>
      <c r="W13" s="62" t="s">
        <v>23</v>
      </c>
      <c r="X13" s="62" t="s">
        <v>93</v>
      </c>
      <c r="Y13" s="62" t="s">
        <v>52</v>
      </c>
      <c r="Z13" s="62" t="s">
        <v>46</v>
      </c>
      <c r="AA13" s="62" t="s">
        <v>79</v>
      </c>
      <c r="AB13" s="75"/>
      <c r="AC13" s="13"/>
      <c r="AD13" s="23"/>
      <c r="AE13" s="23"/>
      <c r="AF13" s="23"/>
      <c r="AG13" s="23"/>
      <c r="AH13" s="23"/>
    </row>
    <row r="14" spans="1:29" ht="12.75">
      <c r="A14" s="31"/>
      <c r="C14" s="39"/>
      <c r="D14" s="68"/>
      <c r="E14" s="41"/>
      <c r="F14" s="42"/>
      <c r="G14" s="42"/>
      <c r="H14" s="42"/>
      <c r="I14" s="43"/>
      <c r="J14" s="41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39"/>
      <c r="AC14" s="22"/>
    </row>
    <row r="15" spans="1:29" ht="12.75">
      <c r="A15" s="32"/>
      <c r="B15" s="33"/>
      <c r="C15" s="34"/>
      <c r="D15" s="69"/>
      <c r="E15" s="36"/>
      <c r="F15" s="37"/>
      <c r="G15" s="37"/>
      <c r="H15" s="37"/>
      <c r="I15" s="38"/>
      <c r="J15" s="36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9"/>
      <c r="AC15" s="31"/>
    </row>
    <row r="16" spans="1:29" ht="12.75">
      <c r="A16" s="31"/>
      <c r="B16" s="1"/>
      <c r="C16" s="39"/>
      <c r="D16" s="68"/>
      <c r="E16" s="41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39"/>
      <c r="AC16" s="31"/>
    </row>
    <row r="17" spans="1:29" ht="12.75">
      <c r="A17" s="32"/>
      <c r="B17" s="33"/>
      <c r="C17" s="34"/>
      <c r="D17" s="69"/>
      <c r="E17" s="36"/>
      <c r="F17" s="37"/>
      <c r="G17" s="37"/>
      <c r="H17" s="37"/>
      <c r="I17" s="38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9"/>
      <c r="AC17" s="31"/>
    </row>
    <row r="18" spans="1:29" ht="12.75">
      <c r="A18" s="31"/>
      <c r="B18" s="1"/>
      <c r="C18" s="39"/>
      <c r="D18" s="68"/>
      <c r="E18" s="41"/>
      <c r="F18" s="42"/>
      <c r="G18" s="42"/>
      <c r="H18" s="42"/>
      <c r="I18" s="43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39"/>
      <c r="AC18" s="31"/>
    </row>
    <row r="19" spans="1:29" ht="12.75">
      <c r="A19" s="32"/>
      <c r="B19" s="33"/>
      <c r="C19" s="34"/>
      <c r="D19" s="69"/>
      <c r="E19" s="36"/>
      <c r="F19" s="37"/>
      <c r="G19" s="37"/>
      <c r="H19" s="37"/>
      <c r="I19" s="38"/>
      <c r="J19" s="36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9"/>
      <c r="AC19" s="31"/>
    </row>
    <row r="20" spans="1:29" ht="12.75">
      <c r="A20" s="31"/>
      <c r="B20" s="1"/>
      <c r="C20" s="39"/>
      <c r="D20" s="68"/>
      <c r="E20" s="41"/>
      <c r="F20" s="42"/>
      <c r="G20" s="42"/>
      <c r="H20" s="42"/>
      <c r="I20" s="43"/>
      <c r="J20" s="41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39"/>
      <c r="AC20" s="31"/>
    </row>
    <row r="21" spans="1:29" ht="12.75">
      <c r="A21" s="32"/>
      <c r="B21" s="33"/>
      <c r="C21" s="34"/>
      <c r="D21" s="69"/>
      <c r="E21" s="36"/>
      <c r="F21" s="37"/>
      <c r="G21" s="37"/>
      <c r="H21" s="37"/>
      <c r="I21" s="38"/>
      <c r="J21" s="36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9"/>
      <c r="AC21" s="31"/>
    </row>
    <row r="22" spans="1:29" ht="12.75">
      <c r="A22" s="31"/>
      <c r="C22" s="39"/>
      <c r="D22" s="68"/>
      <c r="E22" s="41"/>
      <c r="F22" s="42"/>
      <c r="G22" s="42"/>
      <c r="H22" s="42"/>
      <c r="I22" s="43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39"/>
      <c r="AC22" s="31"/>
    </row>
    <row r="23" spans="1:29" ht="12.75">
      <c r="A23" s="32"/>
      <c r="B23" s="33"/>
      <c r="C23" s="34"/>
      <c r="D23" s="69"/>
      <c r="E23" s="36"/>
      <c r="F23" s="37"/>
      <c r="G23" s="37"/>
      <c r="H23" s="37"/>
      <c r="I23" s="38"/>
      <c r="J23" s="36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9"/>
      <c r="AC23" s="31"/>
    </row>
    <row r="24" spans="1:29" ht="12.75">
      <c r="A24" s="31"/>
      <c r="C24" s="39"/>
      <c r="D24" s="68"/>
      <c r="E24" s="41"/>
      <c r="F24" s="42"/>
      <c r="G24" s="42"/>
      <c r="H24" s="42"/>
      <c r="I24" s="43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39"/>
      <c r="AC24" s="31"/>
    </row>
    <row r="25" spans="1:29" ht="12.75">
      <c r="A25" s="32"/>
      <c r="B25" s="33"/>
      <c r="C25" s="34"/>
      <c r="D25" s="69"/>
      <c r="E25" s="36"/>
      <c r="F25" s="37"/>
      <c r="G25" s="37"/>
      <c r="H25" s="37"/>
      <c r="I25" s="38"/>
      <c r="J25" s="36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9"/>
      <c r="AC25" s="31"/>
    </row>
    <row r="26" spans="1:29" ht="12.75">
      <c r="A26" s="31"/>
      <c r="C26" s="39"/>
      <c r="D26" s="68"/>
      <c r="E26" s="41"/>
      <c r="F26" s="42"/>
      <c r="G26" s="42"/>
      <c r="H26" s="42"/>
      <c r="I26" s="43"/>
      <c r="J26" s="41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39"/>
      <c r="AC26" s="31"/>
    </row>
    <row r="27" spans="1:29" ht="12.75">
      <c r="A27" s="32"/>
      <c r="B27" s="33"/>
      <c r="C27" s="34"/>
      <c r="D27" s="69"/>
      <c r="E27" s="36"/>
      <c r="F27" s="37"/>
      <c r="G27" s="37"/>
      <c r="H27" s="37"/>
      <c r="I27" s="38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9"/>
      <c r="AC27" s="31"/>
    </row>
    <row r="28" spans="1:29" ht="12.75">
      <c r="A28" s="31"/>
      <c r="C28" s="39"/>
      <c r="D28" s="68"/>
      <c r="E28" s="41"/>
      <c r="F28" s="42"/>
      <c r="G28" s="42"/>
      <c r="H28" s="42"/>
      <c r="I28" s="43"/>
      <c r="J28" s="41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39"/>
      <c r="AC28" s="31"/>
    </row>
    <row r="29" spans="1:29" ht="12.75">
      <c r="A29" s="32"/>
      <c r="B29" s="33"/>
      <c r="C29" s="34"/>
      <c r="D29" s="69"/>
      <c r="E29" s="36"/>
      <c r="F29" s="37"/>
      <c r="G29" s="37"/>
      <c r="H29" s="37"/>
      <c r="I29" s="38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9"/>
      <c r="AC29" s="31"/>
    </row>
    <row r="30" spans="1:29" ht="12.75">
      <c r="A30" s="31"/>
      <c r="C30" s="39"/>
      <c r="D30" s="68"/>
      <c r="E30" s="41"/>
      <c r="F30" s="42"/>
      <c r="G30" s="42"/>
      <c r="H30" s="42"/>
      <c r="I30" s="43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39"/>
      <c r="AC30" s="31"/>
    </row>
    <row r="31" spans="1:29" ht="12.75">
      <c r="A31" s="32"/>
      <c r="B31" s="33"/>
      <c r="C31" s="34"/>
      <c r="D31" s="69"/>
      <c r="E31" s="36"/>
      <c r="F31" s="37"/>
      <c r="G31" s="37"/>
      <c r="H31" s="37"/>
      <c r="I31" s="38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9"/>
      <c r="AC31" s="31"/>
    </row>
    <row r="32" spans="1:29" ht="12.75">
      <c r="A32" s="31"/>
      <c r="C32" s="39"/>
      <c r="D32" s="68"/>
      <c r="E32" s="41"/>
      <c r="F32" s="42"/>
      <c r="G32" s="42"/>
      <c r="H32" s="42"/>
      <c r="I32" s="43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39"/>
      <c r="AC32" s="31"/>
    </row>
    <row r="33" spans="1:29" ht="12.75">
      <c r="A33" s="32"/>
      <c r="B33" s="33"/>
      <c r="C33" s="34"/>
      <c r="D33" s="69"/>
      <c r="E33" s="36"/>
      <c r="F33" s="37"/>
      <c r="G33" s="37"/>
      <c r="H33" s="37"/>
      <c r="I33" s="38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9"/>
      <c r="AC33" s="31"/>
    </row>
    <row r="34" spans="1:29" ht="12.75">
      <c r="A34" s="31"/>
      <c r="C34" s="39"/>
      <c r="D34" s="68"/>
      <c r="E34" s="41"/>
      <c r="F34" s="42"/>
      <c r="G34" s="42"/>
      <c r="H34" s="42"/>
      <c r="I34" s="43"/>
      <c r="J34" s="41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39"/>
      <c r="AC34" s="31"/>
    </row>
    <row r="35" spans="1:29" ht="12.75">
      <c r="A35" s="32"/>
      <c r="B35" s="33"/>
      <c r="C35" s="34"/>
      <c r="D35" s="69"/>
      <c r="E35" s="36"/>
      <c r="F35" s="37"/>
      <c r="G35" s="37"/>
      <c r="H35" s="37"/>
      <c r="I35" s="38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9"/>
      <c r="AC35" s="31"/>
    </row>
    <row r="36" spans="1:29" ht="12.75">
      <c r="A36" s="31"/>
      <c r="C36" s="39"/>
      <c r="D36" s="68"/>
      <c r="E36" s="41"/>
      <c r="F36" s="42"/>
      <c r="G36" s="42"/>
      <c r="H36" s="42"/>
      <c r="I36" s="43"/>
      <c r="J36" s="41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39"/>
      <c r="AC36" s="31"/>
    </row>
    <row r="37" spans="1:29" ht="12.75">
      <c r="A37" s="32"/>
      <c r="B37" s="33"/>
      <c r="C37" s="34"/>
      <c r="D37" s="69"/>
      <c r="E37" s="36"/>
      <c r="F37" s="37"/>
      <c r="G37" s="37"/>
      <c r="H37" s="37"/>
      <c r="I37" s="38"/>
      <c r="J37" s="36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9"/>
      <c r="AC37" s="31"/>
    </row>
    <row r="38" spans="1:29" ht="12.75">
      <c r="A38" s="31"/>
      <c r="C38" s="39"/>
      <c r="D38" s="68"/>
      <c r="E38" s="41"/>
      <c r="F38" s="42"/>
      <c r="G38" s="42"/>
      <c r="H38" s="42"/>
      <c r="I38" s="43"/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39"/>
      <c r="AC38" s="31"/>
    </row>
    <row r="39" spans="1:29" ht="12.75">
      <c r="A39" s="32"/>
      <c r="B39" s="33"/>
      <c r="C39" s="34"/>
      <c r="D39" s="69"/>
      <c r="E39" s="36"/>
      <c r="F39" s="37"/>
      <c r="G39" s="37"/>
      <c r="H39" s="37"/>
      <c r="I39" s="38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9"/>
      <c r="AC39" s="31"/>
    </row>
    <row r="40" spans="1:29" ht="12.75">
      <c r="A40" s="31"/>
      <c r="C40" s="39"/>
      <c r="D40" s="68"/>
      <c r="E40" s="41"/>
      <c r="F40" s="42"/>
      <c r="G40" s="42"/>
      <c r="H40" s="42"/>
      <c r="I40" s="43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39"/>
      <c r="AC40" s="31"/>
    </row>
    <row r="41" spans="1:29" ht="12.75">
      <c r="A41" s="32"/>
      <c r="B41" s="33"/>
      <c r="C41" s="34"/>
      <c r="D41" s="69"/>
      <c r="E41" s="36"/>
      <c r="F41" s="37"/>
      <c r="G41" s="37"/>
      <c r="H41" s="37"/>
      <c r="I41" s="38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9"/>
      <c r="AC41" s="31"/>
    </row>
    <row r="42" spans="1:29" ht="12.75">
      <c r="A42" s="31"/>
      <c r="C42" s="39"/>
      <c r="D42" s="68"/>
      <c r="E42" s="41"/>
      <c r="F42" s="42"/>
      <c r="G42" s="42"/>
      <c r="H42" s="42"/>
      <c r="I42" s="43"/>
      <c r="J42" s="41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39"/>
      <c r="AC42" s="31"/>
    </row>
    <row r="43" spans="1:29" ht="12.75">
      <c r="A43" s="32"/>
      <c r="B43" s="33"/>
      <c r="C43" s="34"/>
      <c r="D43" s="69"/>
      <c r="E43" s="36"/>
      <c r="F43" s="37"/>
      <c r="G43" s="37"/>
      <c r="H43" s="37"/>
      <c r="I43" s="38"/>
      <c r="J43" s="3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9"/>
      <c r="AC43" s="31"/>
    </row>
    <row r="44" spans="1:29" ht="12.75">
      <c r="A44" s="31"/>
      <c r="C44" s="39"/>
      <c r="D44" s="68"/>
      <c r="E44" s="41"/>
      <c r="F44" s="42"/>
      <c r="G44" s="42"/>
      <c r="H44" s="42"/>
      <c r="I44" s="43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39"/>
      <c r="AC44" s="31"/>
    </row>
    <row r="45" spans="1:29" ht="12.75">
      <c r="A45" s="32"/>
      <c r="B45" s="33"/>
      <c r="C45" s="34"/>
      <c r="D45" s="69"/>
      <c r="E45" s="36"/>
      <c r="F45" s="37"/>
      <c r="G45" s="37"/>
      <c r="H45" s="37"/>
      <c r="I45" s="38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9"/>
      <c r="AC45" s="31"/>
    </row>
    <row r="46" spans="1:29" ht="12.75">
      <c r="A46" s="31"/>
      <c r="C46" s="39"/>
      <c r="D46" s="68"/>
      <c r="E46" s="41"/>
      <c r="F46" s="42"/>
      <c r="G46" s="42"/>
      <c r="H46" s="42"/>
      <c r="I46" s="43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39"/>
      <c r="AC46" s="31"/>
    </row>
    <row r="47" spans="1:29" ht="12.75">
      <c r="A47" s="32"/>
      <c r="B47" s="33"/>
      <c r="C47" s="34"/>
      <c r="D47" s="69"/>
      <c r="E47" s="36"/>
      <c r="F47" s="37"/>
      <c r="G47" s="37"/>
      <c r="H47" s="37"/>
      <c r="I47" s="38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9"/>
      <c r="AC47" s="31"/>
    </row>
    <row r="48" spans="1:29" ht="12.75">
      <c r="A48" s="31"/>
      <c r="C48" s="39"/>
      <c r="D48" s="68"/>
      <c r="E48" s="41"/>
      <c r="F48" s="42"/>
      <c r="G48" s="42"/>
      <c r="H48" s="42"/>
      <c r="I48" s="43"/>
      <c r="J48" s="41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39"/>
      <c r="AC48" s="31"/>
    </row>
    <row r="49" spans="1:29" ht="12.75">
      <c r="A49" s="32"/>
      <c r="B49" s="33"/>
      <c r="C49" s="34"/>
      <c r="D49" s="69"/>
      <c r="E49" s="36"/>
      <c r="F49" s="37"/>
      <c r="G49" s="37"/>
      <c r="H49" s="37"/>
      <c r="I49" s="38"/>
      <c r="J49" s="36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9"/>
      <c r="AC49" s="31"/>
    </row>
    <row r="50" spans="1:29" ht="12.75">
      <c r="A50" s="31"/>
      <c r="C50" s="39"/>
      <c r="D50" s="68"/>
      <c r="E50" s="41"/>
      <c r="F50" s="42"/>
      <c r="G50" s="42"/>
      <c r="H50" s="42"/>
      <c r="I50" s="43"/>
      <c r="J50" s="41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39"/>
      <c r="AC50" s="31"/>
    </row>
    <row r="51" spans="1:29" ht="12.75">
      <c r="A51" s="32"/>
      <c r="B51" s="33"/>
      <c r="C51" s="34"/>
      <c r="D51" s="69"/>
      <c r="E51" s="36"/>
      <c r="F51" s="37"/>
      <c r="G51" s="37"/>
      <c r="H51" s="37"/>
      <c r="I51" s="38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9"/>
      <c r="AC51" s="31"/>
    </row>
    <row r="52" spans="1:29" ht="12.75">
      <c r="A52" s="31"/>
      <c r="C52" s="39"/>
      <c r="D52" s="68"/>
      <c r="E52" s="41"/>
      <c r="F52" s="42"/>
      <c r="G52" s="42"/>
      <c r="H52" s="42"/>
      <c r="I52" s="43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39"/>
      <c r="AC52" s="31"/>
    </row>
    <row r="53" spans="1:29" ht="12.75">
      <c r="A53" s="32"/>
      <c r="B53" s="33"/>
      <c r="C53" s="34"/>
      <c r="D53" s="69"/>
      <c r="E53" s="36"/>
      <c r="F53" s="37"/>
      <c r="G53" s="37"/>
      <c r="H53" s="37"/>
      <c r="I53" s="38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9"/>
      <c r="AC53" s="31"/>
    </row>
    <row r="54" spans="1:29" ht="12.75">
      <c r="A54" s="31"/>
      <c r="C54" s="39"/>
      <c r="D54" s="68"/>
      <c r="E54" s="41"/>
      <c r="F54" s="42"/>
      <c r="G54" s="42"/>
      <c r="H54" s="42"/>
      <c r="I54" s="43"/>
      <c r="J54" s="41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39"/>
      <c r="AC54" s="31"/>
    </row>
    <row r="55" spans="1:29" ht="12.75">
      <c r="A55" s="32"/>
      <c r="B55" s="33"/>
      <c r="C55" s="34"/>
      <c r="D55" s="69"/>
      <c r="E55" s="36"/>
      <c r="F55" s="37"/>
      <c r="G55" s="37"/>
      <c r="H55" s="37"/>
      <c r="I55" s="38"/>
      <c r="J55" s="36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9"/>
      <c r="AC55" s="31"/>
    </row>
    <row r="56" spans="1:29" ht="12.75">
      <c r="A56" s="31"/>
      <c r="C56" s="39"/>
      <c r="D56" s="68"/>
      <c r="E56" s="41"/>
      <c r="F56" s="42"/>
      <c r="G56" s="42"/>
      <c r="H56" s="42"/>
      <c r="I56" s="43"/>
      <c r="J56" s="41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39"/>
      <c r="AC56" s="31"/>
    </row>
    <row r="57" spans="1:29" ht="12.75">
      <c r="A57" s="32"/>
      <c r="B57" s="33"/>
      <c r="C57" s="34"/>
      <c r="D57" s="69"/>
      <c r="E57" s="36"/>
      <c r="F57" s="37"/>
      <c r="G57" s="37"/>
      <c r="H57" s="37"/>
      <c r="I57" s="38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9"/>
      <c r="AC57" s="31"/>
    </row>
    <row r="58" spans="1:29" ht="12.75">
      <c r="A58" s="31"/>
      <c r="C58" s="39"/>
      <c r="D58" s="68"/>
      <c r="E58" s="41"/>
      <c r="F58" s="42"/>
      <c r="G58" s="42"/>
      <c r="H58" s="42"/>
      <c r="I58" s="43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39"/>
      <c r="AC58" s="31"/>
    </row>
    <row r="59" spans="1:29" ht="12.75">
      <c r="A59" s="32"/>
      <c r="B59" s="33"/>
      <c r="C59" s="34"/>
      <c r="D59" s="69"/>
      <c r="E59" s="36"/>
      <c r="F59" s="37"/>
      <c r="G59" s="37"/>
      <c r="H59" s="37"/>
      <c r="I59" s="38"/>
      <c r="J59" s="36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9"/>
      <c r="AC59" s="31"/>
    </row>
    <row r="60" spans="1:29" ht="12.75">
      <c r="A60" s="31"/>
      <c r="C60" s="39"/>
      <c r="D60" s="68"/>
      <c r="E60" s="41"/>
      <c r="F60" s="42"/>
      <c r="G60" s="42"/>
      <c r="H60" s="42"/>
      <c r="I60" s="43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39"/>
      <c r="AC60" s="31"/>
    </row>
    <row r="61" spans="1:29" ht="12.75">
      <c r="A61" s="32"/>
      <c r="B61" s="33"/>
      <c r="C61" s="34"/>
      <c r="D61" s="69"/>
      <c r="E61" s="36"/>
      <c r="F61" s="37"/>
      <c r="G61" s="37"/>
      <c r="H61" s="37"/>
      <c r="I61" s="38"/>
      <c r="J61" s="36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9"/>
      <c r="AC61" s="31"/>
    </row>
    <row r="62" spans="1:29" ht="12.75">
      <c r="A62" s="31"/>
      <c r="C62" s="39"/>
      <c r="D62" s="68"/>
      <c r="E62" s="41"/>
      <c r="F62" s="42"/>
      <c r="G62" s="42"/>
      <c r="H62" s="42"/>
      <c r="I62" s="43"/>
      <c r="J62" s="41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39"/>
      <c r="AC62" s="31"/>
    </row>
    <row r="63" spans="1:29" ht="12.75">
      <c r="A63" s="44"/>
      <c r="B63" s="45"/>
      <c r="C63" s="46"/>
      <c r="D63" s="70"/>
      <c r="E63" s="48"/>
      <c r="F63" s="49"/>
      <c r="G63" s="49"/>
      <c r="H63" s="49"/>
      <c r="I63" s="50"/>
      <c r="J63" s="48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9"/>
      <c r="AC63" s="31"/>
    </row>
    <row r="64" spans="1:31" ht="12.75">
      <c r="A64" s="25"/>
      <c r="B64" s="25"/>
      <c r="C64" s="25"/>
      <c r="D64" s="25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8"/>
      <c r="AD64" s="8"/>
      <c r="AE64" s="8"/>
    </row>
    <row r="65" spans="4:31" ht="12.75">
      <c r="D65" s="39"/>
      <c r="E65" s="106" t="s">
        <v>130</v>
      </c>
      <c r="F65" s="107"/>
      <c r="G65" s="107"/>
      <c r="H65" s="107"/>
      <c r="I65" s="107"/>
      <c r="J65" s="108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25"/>
      <c r="AC65" s="25"/>
      <c r="AD65" s="25"/>
      <c r="AE65" s="25"/>
    </row>
    <row r="66" spans="4:29" ht="19.5">
      <c r="D66" s="39"/>
      <c r="E66" s="72"/>
      <c r="F66" s="6"/>
      <c r="G66" s="6"/>
      <c r="H66" s="6"/>
      <c r="I66" s="73"/>
      <c r="J66" s="61" t="s">
        <v>98</v>
      </c>
      <c r="K66" s="62" t="s">
        <v>45</v>
      </c>
      <c r="L66" s="62" t="s">
        <v>111</v>
      </c>
      <c r="M66" s="62" t="s">
        <v>20</v>
      </c>
      <c r="N66" s="62" t="s">
        <v>24</v>
      </c>
      <c r="O66" s="62" t="s">
        <v>109</v>
      </c>
      <c r="P66" s="62" t="s">
        <v>101</v>
      </c>
      <c r="Q66" s="62" t="s">
        <v>110</v>
      </c>
      <c r="R66" s="62" t="s">
        <v>106</v>
      </c>
      <c r="S66" s="62" t="s">
        <v>125</v>
      </c>
      <c r="T66" s="62" t="s">
        <v>82</v>
      </c>
      <c r="U66" s="62" t="s">
        <v>74</v>
      </c>
      <c r="V66" s="62" t="s">
        <v>134</v>
      </c>
      <c r="W66" s="62" t="s">
        <v>14</v>
      </c>
      <c r="X66" s="62" t="s">
        <v>14</v>
      </c>
      <c r="Y66" s="62" t="s">
        <v>14</v>
      </c>
      <c r="Z66" s="62" t="s">
        <v>72</v>
      </c>
      <c r="AA66" s="62" t="s">
        <v>66</v>
      </c>
      <c r="AB66" s="39"/>
      <c r="AC66" s="31"/>
    </row>
    <row r="67" spans="4:29" ht="19.5">
      <c r="D67" s="39"/>
      <c r="E67" s="72"/>
      <c r="F67" s="6"/>
      <c r="G67" s="6"/>
      <c r="H67" s="6"/>
      <c r="I67" s="73"/>
      <c r="J67" s="61" t="s">
        <v>55</v>
      </c>
      <c r="K67" s="62" t="s">
        <v>44</v>
      </c>
      <c r="L67" s="62" t="s">
        <v>35</v>
      </c>
      <c r="M67" s="62" t="s">
        <v>129</v>
      </c>
      <c r="N67" s="62" t="s">
        <v>138</v>
      </c>
      <c r="O67" s="62" t="s">
        <v>115</v>
      </c>
      <c r="P67" s="62" t="s">
        <v>119</v>
      </c>
      <c r="Q67" s="62" t="s">
        <v>18</v>
      </c>
      <c r="R67" s="62" t="s">
        <v>87</v>
      </c>
      <c r="S67" s="62" t="s">
        <v>14</v>
      </c>
      <c r="T67" s="62" t="s">
        <v>1</v>
      </c>
      <c r="U67" s="62" t="s">
        <v>131</v>
      </c>
      <c r="V67" s="62" t="s">
        <v>92</v>
      </c>
      <c r="W67" s="62" t="s">
        <v>23</v>
      </c>
      <c r="X67" s="62" t="s">
        <v>93</v>
      </c>
      <c r="Y67" s="62" t="s">
        <v>52</v>
      </c>
      <c r="Z67" s="62" t="s">
        <v>46</v>
      </c>
      <c r="AA67" s="62" t="s">
        <v>79</v>
      </c>
      <c r="AB67" s="39"/>
      <c r="AC67" s="31"/>
    </row>
    <row r="68" spans="4:29" ht="12.75">
      <c r="D68" s="39"/>
      <c r="E68" s="109" t="s">
        <v>53</v>
      </c>
      <c r="F68" s="110"/>
      <c r="G68" s="110"/>
      <c r="H68" s="110"/>
      <c r="I68" s="110"/>
      <c r="J68" s="5">
        <v>2</v>
      </c>
      <c r="K68" s="5">
        <v>2</v>
      </c>
      <c r="L68" s="5">
        <v>3</v>
      </c>
      <c r="M68" s="5">
        <v>4</v>
      </c>
      <c r="N68" s="5" t="s">
        <v>12</v>
      </c>
      <c r="O68" s="5">
        <v>2</v>
      </c>
      <c r="P68" s="5">
        <v>2</v>
      </c>
      <c r="Q68" s="5" t="s">
        <v>50</v>
      </c>
      <c r="R68" s="5" t="s">
        <v>40</v>
      </c>
      <c r="S68" s="5">
        <v>3</v>
      </c>
      <c r="T68" s="5">
        <v>3</v>
      </c>
      <c r="U68" s="5">
        <v>3</v>
      </c>
      <c r="V68" s="5">
        <v>6</v>
      </c>
      <c r="W68" s="5">
        <v>2</v>
      </c>
      <c r="X68" s="5">
        <v>3</v>
      </c>
      <c r="Y68" s="5">
        <v>4</v>
      </c>
      <c r="Z68" s="5">
        <v>6</v>
      </c>
      <c r="AA68" s="5">
        <v>6</v>
      </c>
      <c r="AB68" s="39"/>
      <c r="AC68" s="31"/>
    </row>
    <row r="69" spans="4:29" ht="12.75">
      <c r="D69" s="39"/>
      <c r="E69" s="112" t="s">
        <v>9</v>
      </c>
      <c r="F69" s="113"/>
      <c r="G69" s="113"/>
      <c r="H69" s="113"/>
      <c r="I69" s="113"/>
      <c r="J69" s="77">
        <f>((50-COUNTBLANK(J14:J63))+50)-COUNTBLANK('High School'!J14:J63)</f>
        <v>0</v>
      </c>
      <c r="K69" s="77">
        <f>((50-COUNTBLANK(K14:K63))+50)-COUNTBLANK('High School'!K14:K63)</f>
        <v>0</v>
      </c>
      <c r="L69" s="77">
        <f>((50-COUNTBLANK(L14:L63))+50)-COUNTBLANK('High School'!L14:L63)</f>
        <v>0</v>
      </c>
      <c r="M69" s="77">
        <f>((50-COUNTBLANK(M14:M63))+50)-COUNTBLANK('High School'!M14:M63)</f>
        <v>0</v>
      </c>
      <c r="N69" s="77">
        <f>((50-COUNTBLANK(N14:N63))+50)-COUNTBLANK('High School'!N14:N63)</f>
        <v>0</v>
      </c>
      <c r="O69" s="77">
        <f>((50-COUNTBLANK(O14:O63))+50)-COUNTBLANK('High School'!O14:O63)</f>
        <v>0</v>
      </c>
      <c r="P69" s="77">
        <f>((50-COUNTBLANK(P14:P63))+50)-COUNTBLANK('High School'!P14:P63)</f>
        <v>0</v>
      </c>
      <c r="Q69" s="77">
        <f>((50-COUNTBLANK(Q14:Q63))+50)-COUNTBLANK('High School'!Q14:Q63)</f>
        <v>0</v>
      </c>
      <c r="R69" s="77">
        <f>((50-COUNTBLANK(R14:R63))+50)-COUNTBLANK('High School'!R14:R63)</f>
        <v>0</v>
      </c>
      <c r="S69" s="77">
        <f>((50-COUNTBLANK(S14:S63))+50)-COUNTBLANK('High School'!S14:S63)</f>
        <v>0</v>
      </c>
      <c r="T69" s="77">
        <f>((50-COUNTBLANK(T14:T63))+50)-COUNTBLANK('High School'!T14:T63)</f>
        <v>0</v>
      </c>
      <c r="U69" s="77">
        <f>((50-COUNTBLANK(U14:U63))+50)-COUNTBLANK('High School'!U14:U63)</f>
        <v>0</v>
      </c>
      <c r="V69" s="77">
        <f>((50-COUNTBLANK(V14:V63))+50)-COUNTBLANK('High School'!V14:V63)</f>
        <v>0</v>
      </c>
      <c r="W69" s="77">
        <f>((50-COUNTBLANK(W14:W63))+50)-COUNTBLANK('High School'!W14:W63)</f>
        <v>0</v>
      </c>
      <c r="X69" s="77">
        <f>((50-COUNTBLANK(X14:X63))+50)-COUNTBLANK('High School'!X14:X63)</f>
        <v>0</v>
      </c>
      <c r="Y69" s="77">
        <f>((50-COUNTBLANK(Y14:Y63))+50)-COUNTBLANK('High School'!Y14:Y63)</f>
        <v>0</v>
      </c>
      <c r="Z69" s="77">
        <f>((50-COUNTBLANK(Z14:Z63))+50)-COUNTBLANK('High School'!Z14:Z63)</f>
        <v>0</v>
      </c>
      <c r="AA69" s="77">
        <f>((50-COUNTBLANK(AA14:AA63))+50)-COUNTBLANK('High School'!AA14:AA63)</f>
        <v>0</v>
      </c>
      <c r="AB69" s="78"/>
      <c r="AC69" s="31"/>
    </row>
    <row r="70" spans="5:28" ht="12.75"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</row>
  </sheetData>
  <mergeCells count="7">
    <mergeCell ref="E68:I68"/>
    <mergeCell ref="E69:I69"/>
    <mergeCell ref="A9:AA9"/>
    <mergeCell ref="J10:AA10"/>
    <mergeCell ref="J11:AA11"/>
    <mergeCell ref="E12:I12"/>
    <mergeCell ref="E65:AA65"/>
  </mergeCells>
  <conditionalFormatting sqref="J68:J69 K69:AB69">
    <cfRule type="cellIs" priority="1" dxfId="0" operator="greaterThan" stopIfTrue="1">
      <formula>5</formula>
    </cfRule>
  </conditionalFormatting>
  <printOptions/>
  <pageMargins left="0.75" right="0.75" top="1" bottom="1" header="0.5" footer="0.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B2" sqref="B2:E2"/>
    </sheetView>
  </sheetViews>
  <sheetFormatPr defaultColWidth="17.140625" defaultRowHeight="12.75" customHeight="1"/>
  <cols>
    <col min="1" max="2" width="17.140625" style="0" customWidth="1"/>
    <col min="3" max="3" width="21.421875" style="0" customWidth="1"/>
    <col min="4" max="20" width="17.140625" style="0" customWidth="1"/>
  </cols>
  <sheetData>
    <row r="1" ht="12.75">
      <c r="B1" s="1" t="s">
        <v>96</v>
      </c>
    </row>
    <row r="2" spans="2:5" ht="21">
      <c r="B2" s="124">
        <f>'Chapter Info'!B12</f>
        <v>0</v>
      </c>
      <c r="C2" s="124"/>
      <c r="D2" s="124"/>
      <c r="E2" s="124"/>
    </row>
    <row r="3" spans="2:6" ht="12.75">
      <c r="B3" s="8"/>
      <c r="C3" s="8"/>
      <c r="D3" s="8"/>
      <c r="E3" s="8"/>
      <c r="F3" s="8"/>
    </row>
    <row r="4" spans="1:7" ht="15">
      <c r="A4" s="39"/>
      <c r="B4" s="125" t="s">
        <v>29</v>
      </c>
      <c r="C4" s="126"/>
      <c r="D4" s="126"/>
      <c r="E4" s="126"/>
      <c r="F4" s="127"/>
      <c r="G4" s="31"/>
    </row>
    <row r="5" spans="1:7" ht="12.75">
      <c r="A5" s="39"/>
      <c r="B5" s="81"/>
      <c r="C5" s="82"/>
      <c r="D5" s="83" t="s">
        <v>49</v>
      </c>
      <c r="E5" s="83" t="s">
        <v>122</v>
      </c>
      <c r="F5" s="84" t="s">
        <v>51</v>
      </c>
      <c r="G5" s="31"/>
    </row>
    <row r="6" spans="1:7" ht="12">
      <c r="A6" s="39"/>
      <c r="B6" s="128"/>
      <c r="C6" s="85" t="s">
        <v>107</v>
      </c>
      <c r="D6" s="1"/>
      <c r="E6" s="1"/>
      <c r="F6" s="39"/>
      <c r="G6" s="31"/>
    </row>
    <row r="7" spans="1:7" ht="12.75">
      <c r="A7" s="39"/>
      <c r="B7" s="129"/>
      <c r="C7" s="86" t="s">
        <v>15</v>
      </c>
      <c r="D7" s="1">
        <f>16-COUNTBLANK(Advisors!C14:C29)</f>
        <v>0</v>
      </c>
      <c r="E7" s="1">
        <v>10</v>
      </c>
      <c r="F7" s="39">
        <f>D7*E7</f>
        <v>0</v>
      </c>
      <c r="G7" s="31"/>
    </row>
    <row r="8" spans="1:7" ht="12.75">
      <c r="A8" s="39"/>
      <c r="B8" s="129"/>
      <c r="C8" s="86" t="s">
        <v>61</v>
      </c>
      <c r="D8" s="1">
        <f>50-COUNTBLANK('Middle School'!B14:B63)</f>
        <v>0</v>
      </c>
      <c r="E8" s="1">
        <v>15</v>
      </c>
      <c r="F8" s="39">
        <f>D8*E8</f>
        <v>0</v>
      </c>
      <c r="G8" s="31"/>
    </row>
    <row r="9" spans="1:7" ht="12.75">
      <c r="A9" s="39"/>
      <c r="B9" s="129"/>
      <c r="C9" s="86" t="s">
        <v>56</v>
      </c>
      <c r="D9" s="1">
        <f>50-COUNTBLANK('High School'!B14:B63)</f>
        <v>0</v>
      </c>
      <c r="E9" s="1">
        <v>15</v>
      </c>
      <c r="F9" s="39">
        <f>D9*E9</f>
        <v>0</v>
      </c>
      <c r="G9" s="31"/>
    </row>
    <row r="10" spans="1:7" ht="12.75">
      <c r="A10" s="39"/>
      <c r="B10" s="129"/>
      <c r="C10" s="86"/>
      <c r="G10" s="31"/>
    </row>
    <row r="11" spans="1:7" ht="12.75">
      <c r="A11" s="39"/>
      <c r="B11" s="129"/>
      <c r="C11" s="131" t="s">
        <v>32</v>
      </c>
      <c r="D11" s="131"/>
      <c r="E11" s="131"/>
      <c r="F11" s="93">
        <f>SUM(F7:F9)</f>
        <v>0</v>
      </c>
      <c r="G11" s="31"/>
    </row>
    <row r="12" spans="1:7" ht="12.75">
      <c r="A12" s="39"/>
      <c r="B12" s="129"/>
      <c r="C12" s="86"/>
      <c r="D12" s="1"/>
      <c r="E12" s="1"/>
      <c r="F12" s="39"/>
      <c r="G12" s="31"/>
    </row>
    <row r="13" spans="1:7" ht="24">
      <c r="A13" s="39"/>
      <c r="B13" s="129"/>
      <c r="C13" s="85" t="s">
        <v>95</v>
      </c>
      <c r="D13" s="1"/>
      <c r="E13" s="1"/>
      <c r="F13" s="39"/>
      <c r="G13" s="31"/>
    </row>
    <row r="14" spans="1:7" ht="12.75">
      <c r="A14" s="39"/>
      <c r="B14" s="129"/>
      <c r="C14" s="86" t="s">
        <v>15</v>
      </c>
      <c r="D14" s="1">
        <f>16-COUNTBLANK('Advisors (LATE)'!C14:C29)</f>
        <v>0</v>
      </c>
      <c r="E14" s="1">
        <v>10</v>
      </c>
      <c r="F14" s="39">
        <f>D14*E14</f>
        <v>0</v>
      </c>
      <c r="G14" s="31"/>
    </row>
    <row r="15" spans="1:7" ht="12.75">
      <c r="A15" s="39"/>
      <c r="B15" s="129"/>
      <c r="C15" s="86" t="s">
        <v>61</v>
      </c>
      <c r="D15" s="1">
        <f>50-COUNTBLANK('High School (LATE)'!B14:B63)</f>
        <v>0</v>
      </c>
      <c r="E15" s="1">
        <v>15</v>
      </c>
      <c r="F15" s="39">
        <f>D15*E15</f>
        <v>0</v>
      </c>
      <c r="G15" s="31"/>
    </row>
    <row r="16" spans="1:7" ht="12.75">
      <c r="A16" s="39"/>
      <c r="B16" s="129"/>
      <c r="C16" s="86" t="s">
        <v>56</v>
      </c>
      <c r="D16" s="1">
        <f>50-COUNTBLANK('High School (LATE)'!B15:B64)</f>
        <v>0</v>
      </c>
      <c r="E16" s="1">
        <v>15</v>
      </c>
      <c r="F16" s="39">
        <v>0</v>
      </c>
      <c r="G16" s="31"/>
    </row>
    <row r="17" spans="1:7" ht="12.75">
      <c r="A17" s="39"/>
      <c r="B17" s="129"/>
      <c r="C17" s="132" t="s">
        <v>54</v>
      </c>
      <c r="D17" s="132"/>
      <c r="E17" s="132"/>
      <c r="F17" s="94">
        <f>SUM(F14:F16)</f>
        <v>0</v>
      </c>
      <c r="G17" s="31"/>
    </row>
    <row r="18" spans="1:7" ht="12.75">
      <c r="A18" s="39"/>
      <c r="B18" s="129"/>
      <c r="C18" s="86"/>
      <c r="G18" s="31"/>
    </row>
    <row r="19" spans="1:7" ht="12.75">
      <c r="A19" s="39"/>
      <c r="B19" s="129"/>
      <c r="C19" s="86" t="s">
        <v>33</v>
      </c>
      <c r="D19" s="1">
        <f>80-COUNTBLANK(Guests!D14:H29)</f>
        <v>0</v>
      </c>
      <c r="E19" s="1">
        <v>10</v>
      </c>
      <c r="F19" s="39">
        <f>D19*E19</f>
        <v>0</v>
      </c>
      <c r="G19" s="31"/>
    </row>
    <row r="20" spans="1:7" ht="12.75">
      <c r="A20" s="39"/>
      <c r="B20" s="129"/>
      <c r="C20" s="6"/>
      <c r="F20" s="39"/>
      <c r="G20" s="31"/>
    </row>
    <row r="21" spans="1:7" ht="12.75">
      <c r="A21" s="39"/>
      <c r="B21" s="129"/>
      <c r="C21" s="131" t="s">
        <v>42</v>
      </c>
      <c r="D21" s="131"/>
      <c r="E21" s="131"/>
      <c r="F21" s="87">
        <f>F19</f>
        <v>0</v>
      </c>
      <c r="G21" s="31"/>
    </row>
    <row r="22" spans="1:7" ht="12.75">
      <c r="A22" s="39"/>
      <c r="B22" s="129"/>
      <c r="F22" s="39"/>
      <c r="G22" s="31"/>
    </row>
    <row r="23" spans="1:7" ht="16.5">
      <c r="A23" s="39"/>
      <c r="B23" s="130"/>
      <c r="C23" s="88"/>
      <c r="D23" s="133" t="s">
        <v>27</v>
      </c>
      <c r="E23" s="133"/>
      <c r="F23" s="92">
        <f>F21+F11</f>
        <v>0</v>
      </c>
      <c r="G23" s="31"/>
    </row>
    <row r="24" spans="2:7" ht="12.75">
      <c r="B24" s="25"/>
      <c r="C24" s="71"/>
      <c r="D24" s="71"/>
      <c r="E24" s="71"/>
      <c r="F24" s="71"/>
      <c r="G24" s="8"/>
    </row>
    <row r="25" spans="2:8" ht="12.75">
      <c r="B25" s="39"/>
      <c r="C25" s="134" t="s">
        <v>59</v>
      </c>
      <c r="D25" s="135"/>
      <c r="E25" s="136"/>
      <c r="F25" s="137" t="s">
        <v>121</v>
      </c>
      <c r="G25" s="138"/>
      <c r="H25" s="31"/>
    </row>
    <row r="26" spans="2:8" ht="12.75">
      <c r="B26" s="39"/>
      <c r="C26" s="139" t="s">
        <v>118</v>
      </c>
      <c r="D26" s="140"/>
      <c r="E26" s="141"/>
      <c r="F26" s="31" t="s">
        <v>137</v>
      </c>
      <c r="G26" s="39">
        <f>(((((Advisors!E14:E29+'Middle School'!E14:E63)+'High School'!E14:E63)+Guests!D14:D29)+'Advisors (LATE)'!E14:E29)+'Middle School (LATE)'!E14:E63)+'High School (LATE)'!E14:E63</f>
        <v>0</v>
      </c>
      <c r="H26" s="31"/>
    </row>
    <row r="27" spans="2:8" ht="12.75">
      <c r="B27" s="39"/>
      <c r="C27" s="142" t="s">
        <v>38</v>
      </c>
      <c r="D27" s="95"/>
      <c r="E27" s="143"/>
      <c r="F27" s="31" t="s">
        <v>39</v>
      </c>
      <c r="G27" s="39">
        <f>(((((Advisors!F14:F28+'Middle School'!F14:F63)+'High School'!F14:F63)+Guests!E14:E29)+'Advisors (LATE)'!F14:F30)+'Middle School (LATE)'!F14:F63)+'High School (LATE)'!F14:F63</f>
        <v>0</v>
      </c>
      <c r="H27" s="31"/>
    </row>
    <row r="28" spans="2:8" ht="12.75">
      <c r="B28" s="39"/>
      <c r="C28" s="144"/>
      <c r="D28" s="145"/>
      <c r="E28" s="146"/>
      <c r="F28" s="31" t="s">
        <v>85</v>
      </c>
      <c r="G28" s="39">
        <f>(((((Advisors!G14:G29+'Middle School'!G14:G63)+'High School'!G14:G63)+Guests!F14:F29)+'Advisors (LATE)'!G14:G29)+'Middle School (LATE)'!G14:G63)+'High School (LATE)'!G14:G63</f>
        <v>0</v>
      </c>
      <c r="H28" s="31"/>
    </row>
    <row r="29" spans="2:8" ht="12.75">
      <c r="B29" s="39"/>
      <c r="C29" s="139" t="s">
        <v>19</v>
      </c>
      <c r="D29" s="140"/>
      <c r="E29" s="141"/>
      <c r="F29" s="31" t="s">
        <v>127</v>
      </c>
      <c r="G29" s="39">
        <f>(((((Advisors!H14:H29+'Middle School'!H14:H63)+'High School'!H14:H63)+Guests!G14:G29)+'Advisors (LATE)'!H14:H29)+'Middle School (LATE)'!H14:H63)+'High School (LATE)'!H14:H63</f>
        <v>0</v>
      </c>
      <c r="H29" s="31"/>
    </row>
    <row r="30" spans="2:8" ht="12.75">
      <c r="B30" s="39"/>
      <c r="C30" s="139" t="s">
        <v>84</v>
      </c>
      <c r="D30" s="140"/>
      <c r="E30" s="141"/>
      <c r="F30" s="31" t="s">
        <v>135</v>
      </c>
      <c r="G30" s="39">
        <f>(((((Advisors!I15:I30+'Middle School'!I15:I64)+'High School'!I15:I64)+Guests!H15:H30)+'Advisors (LATE)'!I15:I30)+'Middle School (LATE)'!I15:I64)+'High School (LATE)'!I15:I64</f>
        <v>0</v>
      </c>
      <c r="H30" s="31"/>
    </row>
    <row r="31" spans="2:8" ht="12.75">
      <c r="B31" s="39"/>
      <c r="C31" s="139" t="s">
        <v>108</v>
      </c>
      <c r="D31" s="140"/>
      <c r="E31" s="141"/>
      <c r="F31" s="89" t="s">
        <v>67</v>
      </c>
      <c r="G31" s="79"/>
      <c r="H31" s="31"/>
    </row>
    <row r="32" spans="2:7" ht="12.75">
      <c r="B32" s="39"/>
      <c r="C32" s="139" t="s">
        <v>83</v>
      </c>
      <c r="D32" s="140"/>
      <c r="E32" s="141"/>
      <c r="F32" s="24"/>
      <c r="G32" s="25"/>
    </row>
    <row r="33" spans="2:6" ht="12.75">
      <c r="B33" s="39"/>
      <c r="C33" s="142" t="s">
        <v>113</v>
      </c>
      <c r="D33" s="95"/>
      <c r="E33" s="143"/>
      <c r="F33" s="31"/>
    </row>
    <row r="34" spans="2:6" ht="12.75">
      <c r="B34" s="39"/>
      <c r="C34" s="144" t="s">
        <v>13</v>
      </c>
      <c r="D34" s="145"/>
      <c r="E34" s="146"/>
      <c r="F34" s="31"/>
    </row>
    <row r="35" spans="2:6" ht="12.75">
      <c r="B35" s="39"/>
      <c r="C35" s="147" t="s">
        <v>31</v>
      </c>
      <c r="D35" s="148"/>
      <c r="E35" s="149"/>
      <c r="F35" s="31"/>
    </row>
    <row r="36" spans="2:6" ht="12.75">
      <c r="B36" s="39"/>
      <c r="C36" s="90"/>
      <c r="D36" s="71"/>
      <c r="E36" s="91"/>
      <c r="F36" s="31"/>
    </row>
    <row r="37" spans="3:5" ht="12.75">
      <c r="C37" s="25"/>
      <c r="D37" s="25"/>
      <c r="E37" s="25"/>
    </row>
  </sheetData>
  <mergeCells count="19">
    <mergeCell ref="C34:E34"/>
    <mergeCell ref="C35:E35"/>
    <mergeCell ref="C29:E29"/>
    <mergeCell ref="C30:E30"/>
    <mergeCell ref="C31:E31"/>
    <mergeCell ref="C32:E32"/>
    <mergeCell ref="C33:E33"/>
    <mergeCell ref="C25:E25"/>
    <mergeCell ref="F25:G25"/>
    <mergeCell ref="C26:E26"/>
    <mergeCell ref="C27:E27"/>
    <mergeCell ref="C28:E28"/>
    <mergeCell ref="B2:E2"/>
    <mergeCell ref="B4:F4"/>
    <mergeCell ref="B6:B23"/>
    <mergeCell ref="C11:E11"/>
    <mergeCell ref="C17:E17"/>
    <mergeCell ref="C21:E21"/>
    <mergeCell ref="D23:E23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Jerianne S.</dc:creator>
  <cp:keywords/>
  <dc:description/>
  <cp:lastModifiedBy>Erika</cp:lastModifiedBy>
  <dcterms:created xsi:type="dcterms:W3CDTF">2012-10-08T17:23:08Z</dcterms:created>
  <dcterms:modified xsi:type="dcterms:W3CDTF">2012-11-12T20:14:53Z</dcterms:modified>
  <cp:category/>
  <cp:version/>
  <cp:contentType/>
  <cp:contentStatus/>
</cp:coreProperties>
</file>